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工作表1" sheetId="1" r:id="rId1"/>
  </sheets>
  <definedNames>
    <definedName name="_xlnm.Print_Area" localSheetId="0">'工作表1'!#REF!</definedName>
  </definedNames>
  <calcPr fullCalcOnLoad="1"/>
</workbook>
</file>

<file path=xl/sharedStrings.xml><?xml version="1.0" encoding="utf-8"?>
<sst xmlns="http://schemas.openxmlformats.org/spreadsheetml/2006/main" count="379" uniqueCount="260">
  <si>
    <t>General Physics Laboratory</t>
  </si>
  <si>
    <t>Experimental Physics and Method I</t>
  </si>
  <si>
    <t>General Physics A</t>
  </si>
  <si>
    <t>General Physics B</t>
  </si>
  <si>
    <t>Applied Mathematics</t>
  </si>
  <si>
    <t>Experimental Physics and Method II</t>
  </si>
  <si>
    <t>PH3008-*</t>
  </si>
  <si>
    <t>Introduction to Quantum Mechanics</t>
  </si>
  <si>
    <t>Quantum Physics</t>
  </si>
  <si>
    <t>Introduction to Solid State Physics</t>
  </si>
  <si>
    <t>Calculus</t>
  </si>
  <si>
    <t>Electromagnetism</t>
  </si>
  <si>
    <t>PH1004-G</t>
  </si>
  <si>
    <t>PH1004-H</t>
  </si>
  <si>
    <t>PH1004-I</t>
  </si>
  <si>
    <t>PH1004-O</t>
  </si>
  <si>
    <t>PH1004-P</t>
  </si>
  <si>
    <t>PH1004-X</t>
  </si>
  <si>
    <t>PH1024-A</t>
  </si>
  <si>
    <t>PH1024-B</t>
  </si>
  <si>
    <t>PH1024-C</t>
  </si>
  <si>
    <t>PH1028-A</t>
  </si>
  <si>
    <t>PH1028-B</t>
  </si>
  <si>
    <t>PH1030-A</t>
  </si>
  <si>
    <t>PH1030-B</t>
  </si>
  <si>
    <t>PH1030-C</t>
  </si>
  <si>
    <t>PH1032-A</t>
  </si>
  <si>
    <t>PH1032-B</t>
  </si>
  <si>
    <t>PH1032-C</t>
  </si>
  <si>
    <t>PH1032-D</t>
  </si>
  <si>
    <t>PH1032-E</t>
  </si>
  <si>
    <t>PH1032-F</t>
  </si>
  <si>
    <t>PH1032-G</t>
  </si>
  <si>
    <t>PH1032-H</t>
  </si>
  <si>
    <t>PH1034-A</t>
  </si>
  <si>
    <t>PH1034-B</t>
  </si>
  <si>
    <t>PH1036-A</t>
  </si>
  <si>
    <t>PH1036-B</t>
  </si>
  <si>
    <t>PH1036-C</t>
  </si>
  <si>
    <t>PH1038-*</t>
  </si>
  <si>
    <t>PH2004-*</t>
  </si>
  <si>
    <t>PH2030-A</t>
  </si>
  <si>
    <t>PH2030-B</t>
  </si>
  <si>
    <t>PH2030-C</t>
  </si>
  <si>
    <t>PH3009-A</t>
  </si>
  <si>
    <t>PH3009-B</t>
  </si>
  <si>
    <t>PH3010-*</t>
  </si>
  <si>
    <t>Quantum and Statistical Physics</t>
  </si>
  <si>
    <t>PH3030-*</t>
  </si>
  <si>
    <t>Mathematical Method in Physics II</t>
  </si>
  <si>
    <t>PH3036-*</t>
  </si>
  <si>
    <t>Experimental Modern Physics</t>
  </si>
  <si>
    <t>PH3042-*</t>
  </si>
  <si>
    <t>PH3048-*</t>
  </si>
  <si>
    <t>Introduction to Biophysics</t>
  </si>
  <si>
    <t>PH3060-*</t>
  </si>
  <si>
    <t>Optics II</t>
  </si>
  <si>
    <t>PH3064-*</t>
  </si>
  <si>
    <t>Electronics (with Experiments) II</t>
  </si>
  <si>
    <t>PH4029-*</t>
  </si>
  <si>
    <t>Introduction to Fluid Mechanics</t>
  </si>
  <si>
    <t>PH6004-*</t>
  </si>
  <si>
    <t>Quantum Mechanics II</t>
  </si>
  <si>
    <t>PH6006-*</t>
  </si>
  <si>
    <t>Classical Electrodynamics II</t>
  </si>
  <si>
    <t>PH6012-*</t>
  </si>
  <si>
    <t>Statistical Mechanics I</t>
  </si>
  <si>
    <t>PH6018-*</t>
  </si>
  <si>
    <t>Colloquium II</t>
  </si>
  <si>
    <t>PH6030-*</t>
  </si>
  <si>
    <t>PH6034-*</t>
  </si>
  <si>
    <t>Solid State Physics II</t>
  </si>
  <si>
    <t>PH6059-*</t>
  </si>
  <si>
    <t>Biophysics</t>
  </si>
  <si>
    <t>PH7008-*</t>
  </si>
  <si>
    <t>Experimental Technique</t>
  </si>
  <si>
    <t>PH7029-*</t>
  </si>
  <si>
    <t>High Energy Physics I</t>
  </si>
  <si>
    <t>PH7050-*</t>
  </si>
  <si>
    <t>Current Research Topics on Gravitation and High Energy Physics II</t>
  </si>
  <si>
    <t>PH7062-*</t>
  </si>
  <si>
    <t>Gravitational Wave and Multi-messenger Astronomy</t>
  </si>
  <si>
    <t>Serial Number</t>
  </si>
  <si>
    <t>Course Code - Class</t>
  </si>
  <si>
    <t>Course Name/Remark</t>
  </si>
  <si>
    <t>Instructor</t>
  </si>
  <si>
    <t>Time/Building and Room Number</t>
  </si>
  <si>
    <t>[Code Card:Optional] [Preselected]</t>
  </si>
  <si>
    <t>Nien, Cheng-Hsun</t>
  </si>
  <si>
    <t>Tue89A/S4-101</t>
  </si>
  <si>
    <t>Hsueh, Ya-wei</t>
  </si>
  <si>
    <t>Mon567/S4-102</t>
  </si>
  <si>
    <t>Cheng, Chao-Chia</t>
  </si>
  <si>
    <t>Mon234/S4-101</t>
  </si>
  <si>
    <t>Tue567/S4-101</t>
  </si>
  <si>
    <t>Yu, Shin-Shan</t>
  </si>
  <si>
    <t>Tue567/S4-102</t>
  </si>
  <si>
    <t>Mon567/S4-101</t>
  </si>
  <si>
    <t>Mon234/S4-102</t>
  </si>
  <si>
    <t>Wed567/S4-101</t>
  </si>
  <si>
    <t>Wed567/S4-102</t>
  </si>
  <si>
    <t>[Code Card:All] [Not for preliminary]</t>
  </si>
  <si>
    <t>Lin, I</t>
  </si>
  <si>
    <t>Mon34/S4-202</t>
  </si>
  <si>
    <t>Wed12/S4-202</t>
  </si>
  <si>
    <t>Chu, Hsu-Hsin</t>
  </si>
  <si>
    <t>Mon34/S4-204</t>
  </si>
  <si>
    <t>Wed12/S4-204</t>
  </si>
  <si>
    <t>Kuo, Chia-Ming</t>
  </si>
  <si>
    <t>Chou, Shao-Wei</t>
  </si>
  <si>
    <t>Mon34/IL-116</t>
  </si>
  <si>
    <t>Wed12/IL-116</t>
  </si>
  <si>
    <t>Mon34/TR-001</t>
  </si>
  <si>
    <t>Wed12/TR-001</t>
  </si>
  <si>
    <t>Mon34/S1-713</t>
  </si>
  <si>
    <t>Wed12/S1-713</t>
  </si>
  <si>
    <t>Ko, Chung-Ming</t>
  </si>
  <si>
    <t>Thu12/E1-109</t>
  </si>
  <si>
    <t>Mon78/E1-120</t>
  </si>
  <si>
    <t>Thu12/E1-120</t>
  </si>
  <si>
    <t>Chen, Yu-Jung</t>
  </si>
  <si>
    <t>Mon78/E1-121</t>
  </si>
  <si>
    <t>Thu12/E1-121</t>
  </si>
  <si>
    <t>Hsu, Han</t>
  </si>
  <si>
    <t>Mon34/S-112</t>
  </si>
  <si>
    <t>Wed12/S-112</t>
  </si>
  <si>
    <t>Mon78/S4-209</t>
  </si>
  <si>
    <t>Thu12/S4-209</t>
  </si>
  <si>
    <t>[Code Card:Optional]</t>
  </si>
  <si>
    <t>Luh, Dah-An</t>
  </si>
  <si>
    <t>Mon34/S1-503</t>
  </si>
  <si>
    <t>Wed12/S1-503</t>
  </si>
  <si>
    <t>Wu, Ming-Chya</t>
  </si>
  <si>
    <t>Mon34/M-116</t>
  </si>
  <si>
    <t>Wed12/M-116</t>
  </si>
  <si>
    <t>Lin, Tsung-Tai</t>
  </si>
  <si>
    <t>Tue78/E2-221</t>
  </si>
  <si>
    <t>Thu56/E2-221</t>
  </si>
  <si>
    <t>[Lecture Language:English] [Code Card:Optional]</t>
  </si>
  <si>
    <t>Yonggun Jun</t>
  </si>
  <si>
    <t>Tue78/E2-411</t>
  </si>
  <si>
    <t>Thu56/E2-411</t>
  </si>
  <si>
    <t>Tang, Yu-Hui</t>
  </si>
  <si>
    <t>Tue78/E2-503</t>
  </si>
  <si>
    <t>Thu56/E2-503</t>
  </si>
  <si>
    <t>Lee, Chi-Lun</t>
  </si>
  <si>
    <t>Tue78/S5-113</t>
  </si>
  <si>
    <t>Thu56/S5-113</t>
  </si>
  <si>
    <t>Chen, Shih-Hung</t>
  </si>
  <si>
    <t>Tue5/S4-204</t>
  </si>
  <si>
    <t>Thu78/S4-204</t>
  </si>
  <si>
    <t>Lo, Chien-Jung</t>
  </si>
  <si>
    <t>Chen, Yung-Fu</t>
  </si>
  <si>
    <t>Chen, Hsuan-Yi</t>
  </si>
  <si>
    <t>Liao, Wen-Te</t>
  </si>
  <si>
    <t>Chen, Chiang-Mei</t>
  </si>
  <si>
    <t>Students have to attend the first class.</t>
  </si>
  <si>
    <t>Li, Wen-Hsien</t>
  </si>
  <si>
    <t>Thu56789A/S4-311</t>
  </si>
  <si>
    <t>Mon789/S4-202</t>
  </si>
  <si>
    <t>Lai, Pik-Yin</t>
  </si>
  <si>
    <t>Wed234/S4-623</t>
  </si>
  <si>
    <t>Cheng, Wang-Yau</t>
  </si>
  <si>
    <t>Fri6789A/S4-202</t>
  </si>
  <si>
    <t>[Lecture Language:English]</t>
  </si>
  <si>
    <t>Mon678/S4-623</t>
  </si>
  <si>
    <t>Kong, Otto</t>
  </si>
  <si>
    <t>[Doctoral-Master] [Lecture Language:English]</t>
  </si>
  <si>
    <t>Chu, Yi-Zen</t>
  </si>
  <si>
    <t>Wed34/S4-621</t>
  </si>
  <si>
    <t>Thu2/S4-621</t>
  </si>
  <si>
    <t>Lai, San-Kiong</t>
  </si>
  <si>
    <t>Mon34/S4-621</t>
  </si>
  <si>
    <t>Thu8/S4-621</t>
  </si>
  <si>
    <t>Mon567/S4-625</t>
  </si>
  <si>
    <t>[Doctoral-Master] [Code Card:All] [Not for preliminary]</t>
  </si>
  <si>
    <t>[Lecture Language:Partially English] [Code Card:Optional] [Preselected]</t>
  </si>
  <si>
    <t>Tue67/S4-625</t>
  </si>
  <si>
    <t>[Doctoral-Master] [Lecture Language:Partially English]</t>
  </si>
  <si>
    <t>Kao, Chung-Wen</t>
  </si>
  <si>
    <t>Mon234/S4-623</t>
  </si>
  <si>
    <t>Mon8/S4-621</t>
  </si>
  <si>
    <t>Thu34/S4-621</t>
  </si>
  <si>
    <t>Thu567/S4-621</t>
  </si>
  <si>
    <t>Luo, Meng-Fan</t>
  </si>
  <si>
    <t>Fri678/S4-621</t>
  </si>
  <si>
    <t>Fri678/S4-623</t>
  </si>
  <si>
    <t>[Doctoral-Master] [Lecture Language:Partially English] [Code Card:All] [Not for preliminary]</t>
  </si>
  <si>
    <t>Wed78/S4-621</t>
  </si>
  <si>
    <t>Inoue, Yuki</t>
  </si>
  <si>
    <t>Fri234/S4-621</t>
  </si>
  <si>
    <r>
      <rPr>
        <sz val="12"/>
        <color indexed="8"/>
        <rFont val="新細明體"/>
        <family val="1"/>
      </rPr>
      <t>志願序</t>
    </r>
    <r>
      <rPr>
        <sz val="12"/>
        <color indexed="8"/>
        <rFont val="Verdana"/>
        <family val="2"/>
      </rPr>
      <t>-</t>
    </r>
    <r>
      <rPr>
        <sz val="12"/>
        <color indexed="8"/>
        <rFont val="新細明體"/>
        <family val="1"/>
      </rPr>
      <t>學號</t>
    </r>
    <r>
      <rPr>
        <sz val="12"/>
        <color indexed="8"/>
        <rFont val="Verdana"/>
        <family val="2"/>
      </rPr>
      <t>-</t>
    </r>
    <r>
      <rPr>
        <sz val="12"/>
        <color indexed="8"/>
        <rFont val="新細明體"/>
        <family val="1"/>
      </rPr>
      <t xml:space="preserve">姓名
</t>
    </r>
    <r>
      <rPr>
        <sz val="12"/>
        <color indexed="8"/>
        <rFont val="Verdana"/>
        <family val="2"/>
      </rPr>
      <t>(ex: 1-100222001-</t>
    </r>
    <r>
      <rPr>
        <sz val="12"/>
        <color indexed="8"/>
        <rFont val="新細明體"/>
        <family val="1"/>
      </rPr>
      <t>張大頭</t>
    </r>
    <r>
      <rPr>
        <sz val="12"/>
        <color indexed="8"/>
        <rFont val="Verdana"/>
        <family val="2"/>
      </rPr>
      <t>)
Order-Student Number-Name
(ex: 1-100222001-Jack)</t>
    </r>
  </si>
  <si>
    <t>MA1002-E</t>
  </si>
  <si>
    <t>[Not for preliminary] [Preselected]</t>
  </si>
  <si>
    <t>Thu34/S4-209</t>
  </si>
  <si>
    <t>High-Field Laser Technology</t>
  </si>
  <si>
    <t>Wed567/S4-202</t>
  </si>
  <si>
    <t>PH6086-*</t>
  </si>
  <si>
    <r>
      <rPr>
        <sz val="12"/>
        <color indexed="8"/>
        <rFont val="新細明體"/>
        <family val="1"/>
      </rPr>
      <t>預估助教每月薪資</t>
    </r>
    <r>
      <rPr>
        <sz val="12"/>
        <color indexed="8"/>
        <rFont val="Verdana"/>
        <family val="2"/>
      </rPr>
      <t>/</t>
    </r>
    <r>
      <rPr>
        <sz val="12"/>
        <color indexed="8"/>
        <rFont val="新細明體"/>
        <family val="1"/>
      </rPr>
      <t>人</t>
    </r>
    <r>
      <rPr>
        <sz val="12"/>
        <color indexed="8"/>
        <rFont val="Verdana"/>
        <family val="2"/>
      </rPr>
      <t>(</t>
    </r>
    <r>
      <rPr>
        <sz val="12"/>
        <color indexed="8"/>
        <rFont val="新細明體"/>
        <family val="1"/>
      </rPr>
      <t>每學期</t>
    </r>
    <r>
      <rPr>
        <sz val="12"/>
        <color indexed="8"/>
        <rFont val="Verdana"/>
        <family val="2"/>
      </rPr>
      <t>4</t>
    </r>
    <r>
      <rPr>
        <sz val="12"/>
        <color indexed="8"/>
        <rFont val="新細明體"/>
        <family val="1"/>
      </rPr>
      <t>個月</t>
    </r>
    <r>
      <rPr>
        <sz val="12"/>
        <color indexed="8"/>
        <rFont val="Verdana"/>
        <family val="2"/>
      </rPr>
      <t>)</t>
    </r>
    <r>
      <rPr>
        <sz val="12"/>
        <color indexed="8"/>
        <rFont val="新細明體"/>
        <family val="1"/>
      </rPr>
      <t>單位金額</t>
    </r>
    <r>
      <rPr>
        <sz val="12"/>
        <color indexed="8"/>
        <rFont val="Verdana"/>
        <family val="2"/>
      </rPr>
      <t>1250</t>
    </r>
  </si>
  <si>
    <r>
      <rPr>
        <b/>
        <sz val="12"/>
        <color indexed="8"/>
        <rFont val="新細明體"/>
        <family val="1"/>
      </rPr>
      <t>課程助教總薪資</t>
    </r>
    <r>
      <rPr>
        <b/>
        <sz val="12"/>
        <color indexed="8"/>
        <rFont val="Verdana"/>
        <family val="2"/>
      </rPr>
      <t>/</t>
    </r>
    <r>
      <rPr>
        <b/>
        <sz val="12"/>
        <color indexed="8"/>
        <rFont val="新細明體"/>
        <family val="1"/>
      </rPr>
      <t>學期</t>
    </r>
  </si>
  <si>
    <r>
      <rPr>
        <sz val="12"/>
        <color indexed="52"/>
        <rFont val="微軟正黑體"/>
        <family val="2"/>
      </rPr>
      <t>普通物理實驗</t>
    </r>
  </si>
  <si>
    <t>Liu, Yao-Li</t>
  </si>
  <si>
    <r>
      <rPr>
        <sz val="12"/>
        <color indexed="52"/>
        <rFont val="微軟正黑體"/>
        <family val="2"/>
      </rPr>
      <t>普通物理</t>
    </r>
    <r>
      <rPr>
        <sz val="12"/>
        <color indexed="52"/>
        <rFont val="Tahoma"/>
        <family val="2"/>
      </rPr>
      <t>A</t>
    </r>
  </si>
  <si>
    <r>
      <rPr>
        <sz val="12"/>
        <color indexed="52"/>
        <rFont val="微軟正黑體"/>
        <family val="2"/>
      </rPr>
      <t>普通物理</t>
    </r>
    <r>
      <rPr>
        <sz val="12"/>
        <color indexed="52"/>
        <rFont val="Tahoma"/>
        <family val="2"/>
      </rPr>
      <t xml:space="preserve">A                       </t>
    </r>
    <r>
      <rPr>
        <sz val="12"/>
        <color indexed="10"/>
        <rFont val="Tahoma"/>
        <family val="2"/>
      </rPr>
      <t xml:space="preserve"> </t>
    </r>
  </si>
  <si>
    <t xml:space="preserve">Mon78/E1-109 </t>
  </si>
  <si>
    <r>
      <rPr>
        <sz val="12"/>
        <color indexed="52"/>
        <rFont val="微軟正黑體"/>
        <family val="2"/>
      </rPr>
      <t>普通物理</t>
    </r>
    <r>
      <rPr>
        <sz val="12"/>
        <color indexed="52"/>
        <rFont val="Tahoma"/>
        <family val="2"/>
      </rPr>
      <t xml:space="preserve">A                  </t>
    </r>
    <r>
      <rPr>
        <sz val="12"/>
        <color indexed="10"/>
        <rFont val="微軟正黑體"/>
        <family val="2"/>
      </rPr>
      <t>助教需出席解題</t>
    </r>
    <r>
      <rPr>
        <sz val="12"/>
        <color indexed="10"/>
        <rFont val="Tahoma"/>
        <family val="2"/>
      </rPr>
      <t>/</t>
    </r>
    <r>
      <rPr>
        <sz val="12"/>
        <color indexed="10"/>
        <rFont val="微軟正黑體"/>
        <family val="2"/>
      </rPr>
      <t>每次上課助教需至通訊系借用器材</t>
    </r>
  </si>
  <si>
    <r>
      <rPr>
        <sz val="12"/>
        <color indexed="52"/>
        <rFont val="微軟正黑體"/>
        <family val="2"/>
      </rPr>
      <t>普通物理</t>
    </r>
    <r>
      <rPr>
        <sz val="12"/>
        <color indexed="52"/>
        <rFont val="Tahoma"/>
        <family val="2"/>
      </rPr>
      <t>B</t>
    </r>
  </si>
  <si>
    <t>Tue12/S4-209</t>
  </si>
  <si>
    <r>
      <rPr>
        <sz val="12"/>
        <color indexed="52"/>
        <rFont val="微軟正黑體"/>
        <family val="2"/>
      </rPr>
      <t>微積分</t>
    </r>
  </si>
  <si>
    <r>
      <rPr>
        <sz val="12"/>
        <color indexed="52"/>
        <rFont val="微軟正黑體"/>
        <family val="2"/>
      </rPr>
      <t>應用數學</t>
    </r>
  </si>
  <si>
    <r>
      <rPr>
        <sz val="12"/>
        <color indexed="52"/>
        <rFont val="微軟正黑體"/>
        <family val="2"/>
      </rPr>
      <t>電磁學</t>
    </r>
  </si>
  <si>
    <t>Thu56789AB/S4-309</t>
  </si>
  <si>
    <r>
      <rPr>
        <sz val="12"/>
        <color indexed="52"/>
        <rFont val="微軟正黑體"/>
        <family val="2"/>
      </rPr>
      <t>實驗物理與方法</t>
    </r>
    <r>
      <rPr>
        <sz val="12"/>
        <color indexed="52"/>
        <rFont val="Tahoma"/>
        <family val="2"/>
      </rPr>
      <t>I</t>
    </r>
  </si>
  <si>
    <t>Thu56789AB/S4-623</t>
  </si>
  <si>
    <t xml:space="preserve">Wang, Jyh-Pyng
Chou, Shao-Wei
Pai, Chih-Hao </t>
  </si>
  <si>
    <t>Thu56789AB/S4-306</t>
  </si>
  <si>
    <t>Lo, Chien-Jung</t>
  </si>
  <si>
    <t>Wed56789AB/S4-302</t>
  </si>
  <si>
    <r>
      <rPr>
        <sz val="12"/>
        <color indexed="52"/>
        <rFont val="微軟正黑體"/>
        <family val="2"/>
      </rPr>
      <t>實驗物理與方法</t>
    </r>
    <r>
      <rPr>
        <sz val="12"/>
        <color indexed="52"/>
        <rFont val="Tahoma"/>
        <family val="2"/>
      </rPr>
      <t>II</t>
    </r>
  </si>
  <si>
    <t>Wed56789AB/S4-204</t>
  </si>
  <si>
    <t>Wed56789AB/S4-306</t>
  </si>
  <si>
    <t>Mon9/S4-623</t>
  </si>
  <si>
    <r>
      <rPr>
        <sz val="12"/>
        <color indexed="52"/>
        <rFont val="微軟正黑體"/>
        <family val="2"/>
      </rPr>
      <t>量子力學導論</t>
    </r>
  </si>
  <si>
    <t>Fri34/S4-623</t>
  </si>
  <si>
    <t>Tue2/S4-625</t>
  </si>
  <si>
    <r>
      <rPr>
        <sz val="12"/>
        <color indexed="52"/>
        <rFont val="微軟正黑體"/>
        <family val="2"/>
      </rPr>
      <t>量子物理</t>
    </r>
  </si>
  <si>
    <t>Fri34/S4-625</t>
  </si>
  <si>
    <t>Tue2/S4-204</t>
  </si>
  <si>
    <t>Fri34/S4-204</t>
  </si>
  <si>
    <t>Mon34/S4-625</t>
  </si>
  <si>
    <r>
      <rPr>
        <sz val="12"/>
        <color indexed="52"/>
        <rFont val="微軟正黑體"/>
        <family val="2"/>
      </rPr>
      <t>量子與統計物理</t>
    </r>
  </si>
  <si>
    <t>Thu2/S4-625</t>
  </si>
  <si>
    <t>Fri234/S4-623</t>
  </si>
  <si>
    <r>
      <rPr>
        <sz val="12"/>
        <color indexed="52"/>
        <rFont val="微軟正黑體"/>
        <family val="2"/>
      </rPr>
      <t>物理數學</t>
    </r>
    <r>
      <rPr>
        <sz val="12"/>
        <color indexed="52"/>
        <rFont val="Tahoma"/>
        <family val="2"/>
      </rPr>
      <t>II</t>
    </r>
  </si>
  <si>
    <r>
      <rPr>
        <sz val="12"/>
        <color indexed="52"/>
        <rFont val="微軟正黑體"/>
        <family val="2"/>
      </rPr>
      <t>固態物理導論</t>
    </r>
  </si>
  <si>
    <r>
      <rPr>
        <sz val="12"/>
        <color indexed="52"/>
        <rFont val="微軟正黑體"/>
        <family val="2"/>
      </rPr>
      <t>生物物理導論</t>
    </r>
  </si>
  <si>
    <t>Fri678/S4-204</t>
  </si>
  <si>
    <r>
      <rPr>
        <sz val="12"/>
        <color indexed="52"/>
        <rFont val="微軟正黑體"/>
        <family val="2"/>
      </rPr>
      <t>光學</t>
    </r>
    <r>
      <rPr>
        <sz val="12"/>
        <color indexed="52"/>
        <rFont val="Tahoma"/>
        <family val="2"/>
      </rPr>
      <t>II</t>
    </r>
  </si>
  <si>
    <r>
      <rPr>
        <sz val="12"/>
        <color indexed="52"/>
        <rFont val="微軟正黑體"/>
        <family val="2"/>
      </rPr>
      <t>近代物理實驗</t>
    </r>
  </si>
  <si>
    <r>
      <rPr>
        <sz val="12"/>
        <color indexed="52"/>
        <rFont val="微軟正黑體"/>
        <family val="2"/>
      </rPr>
      <t>電子學</t>
    </r>
    <r>
      <rPr>
        <sz val="12"/>
        <color indexed="52"/>
        <rFont val="Tahoma"/>
        <family val="2"/>
      </rPr>
      <t>(</t>
    </r>
    <r>
      <rPr>
        <sz val="12"/>
        <color indexed="52"/>
        <rFont val="微軟正黑體"/>
        <family val="2"/>
      </rPr>
      <t>含實驗</t>
    </r>
    <r>
      <rPr>
        <sz val="12"/>
        <color indexed="52"/>
        <rFont val="Tahoma"/>
        <family val="2"/>
      </rPr>
      <t>)II</t>
    </r>
  </si>
  <si>
    <r>
      <rPr>
        <sz val="12"/>
        <color indexed="52"/>
        <rFont val="微軟正黑體"/>
        <family val="2"/>
      </rPr>
      <t>流體力學導論</t>
    </r>
  </si>
  <si>
    <r>
      <rPr>
        <sz val="12"/>
        <color indexed="52"/>
        <rFont val="微軟正黑體"/>
        <family val="2"/>
      </rPr>
      <t>量子力學</t>
    </r>
    <r>
      <rPr>
        <sz val="12"/>
        <color indexed="52"/>
        <rFont val="Tahoma"/>
        <family val="2"/>
      </rPr>
      <t xml:space="preserve"> </t>
    </r>
    <r>
      <rPr>
        <sz val="12"/>
        <color indexed="52"/>
        <rFont val="微軟正黑體"/>
        <family val="2"/>
      </rPr>
      <t>Ⅱ</t>
    </r>
  </si>
  <si>
    <r>
      <rPr>
        <sz val="12"/>
        <color indexed="52"/>
        <rFont val="微軟正黑體"/>
        <family val="2"/>
      </rPr>
      <t>電動力學</t>
    </r>
    <r>
      <rPr>
        <sz val="12"/>
        <color indexed="52"/>
        <rFont val="Tahoma"/>
        <family val="2"/>
      </rPr>
      <t xml:space="preserve"> </t>
    </r>
    <r>
      <rPr>
        <sz val="12"/>
        <color indexed="52"/>
        <rFont val="微軟正黑體"/>
        <family val="2"/>
      </rPr>
      <t>Ⅱ</t>
    </r>
  </si>
  <si>
    <r>
      <rPr>
        <sz val="12"/>
        <color indexed="52"/>
        <rFont val="微軟正黑體"/>
        <family val="2"/>
      </rPr>
      <t>統計力學</t>
    </r>
    <r>
      <rPr>
        <sz val="12"/>
        <color indexed="52"/>
        <rFont val="Tahoma"/>
        <family val="2"/>
      </rPr>
      <t xml:space="preserve"> </t>
    </r>
    <r>
      <rPr>
        <sz val="12"/>
        <color indexed="52"/>
        <rFont val="微軟正黑體"/>
        <family val="2"/>
      </rPr>
      <t>Ｉ</t>
    </r>
  </si>
  <si>
    <r>
      <rPr>
        <sz val="12"/>
        <color indexed="52"/>
        <rFont val="微軟正黑體"/>
        <family val="2"/>
      </rPr>
      <t>專題演講</t>
    </r>
    <r>
      <rPr>
        <sz val="12"/>
        <color indexed="52"/>
        <rFont val="Tahoma"/>
        <family val="2"/>
      </rPr>
      <t>II</t>
    </r>
  </si>
  <si>
    <r>
      <t>Quantum Field Theory</t>
    </r>
    <r>
      <rPr>
        <sz val="12"/>
        <color indexed="63"/>
        <rFont val="微軟正黑體"/>
        <family val="2"/>
      </rPr>
      <t>Ⅱ</t>
    </r>
  </si>
  <si>
    <r>
      <rPr>
        <sz val="12"/>
        <color indexed="52"/>
        <rFont val="微軟正黑體"/>
        <family val="2"/>
      </rPr>
      <t>量子場論Ⅱ</t>
    </r>
  </si>
  <si>
    <r>
      <rPr>
        <sz val="12"/>
        <color indexed="52"/>
        <rFont val="微軟正黑體"/>
        <family val="2"/>
      </rPr>
      <t>固態物理</t>
    </r>
    <r>
      <rPr>
        <sz val="12"/>
        <color indexed="52"/>
        <rFont val="Tahoma"/>
        <family val="2"/>
      </rPr>
      <t xml:space="preserve"> </t>
    </r>
    <r>
      <rPr>
        <sz val="12"/>
        <color indexed="52"/>
        <rFont val="微軟正黑體"/>
        <family val="2"/>
      </rPr>
      <t>Ⅱ</t>
    </r>
  </si>
  <si>
    <r>
      <rPr>
        <sz val="12"/>
        <color indexed="52"/>
        <rFont val="微軟正黑體"/>
        <family val="2"/>
      </rPr>
      <t>生物物理</t>
    </r>
  </si>
  <si>
    <t xml:space="preserve">Pai, Chih-Hao </t>
  </si>
  <si>
    <r>
      <rPr>
        <sz val="12"/>
        <color indexed="52"/>
        <rFont val="微軟正黑體"/>
        <family val="2"/>
      </rPr>
      <t>強場雷射技術</t>
    </r>
  </si>
  <si>
    <r>
      <rPr>
        <sz val="12"/>
        <color indexed="52"/>
        <rFont val="微軟正黑體"/>
        <family val="2"/>
      </rPr>
      <t>實驗技術</t>
    </r>
  </si>
  <si>
    <r>
      <rPr>
        <sz val="12"/>
        <color indexed="52"/>
        <rFont val="微軟正黑體"/>
        <family val="2"/>
      </rPr>
      <t>高能物理</t>
    </r>
    <r>
      <rPr>
        <sz val="12"/>
        <color indexed="52"/>
        <rFont val="Tahoma"/>
        <family val="2"/>
      </rPr>
      <t>I</t>
    </r>
  </si>
  <si>
    <r>
      <rPr>
        <sz val="12"/>
        <color indexed="52"/>
        <rFont val="微軟正黑體"/>
        <family val="2"/>
      </rPr>
      <t>當代重力及高能物理研究</t>
    </r>
    <r>
      <rPr>
        <sz val="12"/>
        <color indexed="52"/>
        <rFont val="Tahoma"/>
        <family val="2"/>
      </rPr>
      <t>II</t>
    </r>
  </si>
  <si>
    <r>
      <rPr>
        <sz val="12"/>
        <color indexed="52"/>
        <rFont val="微軟正黑體"/>
        <family val="2"/>
      </rPr>
      <t>重力波與多重訊息觀測</t>
    </r>
  </si>
  <si>
    <r>
      <rPr>
        <sz val="12"/>
        <color indexed="8"/>
        <rFont val="微軟正黑體"/>
        <family val="2"/>
      </rPr>
      <t>助教人數</t>
    </r>
    <r>
      <rPr>
        <sz val="12"/>
        <color indexed="8"/>
        <rFont val="Tahoma"/>
        <family val="2"/>
      </rPr>
      <t>(The number of assistants)</t>
    </r>
  </si>
  <si>
    <r>
      <rPr>
        <sz val="12"/>
        <color indexed="8"/>
        <rFont val="微軟正黑體"/>
        <family val="2"/>
      </rPr>
      <t>助學金單位數</t>
    </r>
    <r>
      <rPr>
        <sz val="12"/>
        <color indexed="8"/>
        <rFont val="Tahoma"/>
        <family val="2"/>
      </rPr>
      <t>/</t>
    </r>
    <r>
      <rPr>
        <sz val="12"/>
        <color indexed="8"/>
        <rFont val="微軟正黑體"/>
        <family val="2"/>
      </rPr>
      <t>人</t>
    </r>
    <r>
      <rPr>
        <sz val="12"/>
        <color indexed="8"/>
        <rFont val="Tahoma"/>
        <family val="2"/>
      </rPr>
      <t xml:space="preserve"> (Stipend units / per person)</t>
    </r>
  </si>
  <si>
    <r>
      <rPr>
        <sz val="12"/>
        <color indexed="8"/>
        <rFont val="微軟正黑體"/>
        <family val="2"/>
      </rPr>
      <t>每周預估工作時數</t>
    </r>
    <r>
      <rPr>
        <sz val="12"/>
        <color indexed="8"/>
        <rFont val="Tahoma"/>
        <family val="2"/>
      </rPr>
      <t>(working hours/week)</t>
    </r>
  </si>
  <si>
    <r>
      <rPr>
        <sz val="12"/>
        <color indexed="8"/>
        <rFont val="微軟正黑體"/>
        <family val="2"/>
      </rPr>
      <t>課程助學金單位數</t>
    </r>
  </si>
  <si>
    <t>&gt;8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</si>
</sst>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Verdana"/>
      <family val="2"/>
    </font>
    <font>
      <sz val="12"/>
      <name val="新細明體"/>
      <family val="1"/>
    </font>
    <font>
      <b/>
      <sz val="12"/>
      <color indexed="8"/>
      <name val="Verdana"/>
      <family val="2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Verdana"/>
      <family val="2"/>
    </font>
    <font>
      <sz val="12"/>
      <color indexed="10"/>
      <name val="Verdana"/>
      <family val="2"/>
    </font>
    <font>
      <sz val="12"/>
      <color indexed="8"/>
      <name val="微軟正黑體"/>
      <family val="2"/>
    </font>
    <font>
      <sz val="12"/>
      <color indexed="63"/>
      <name val="微軟正黑體"/>
      <family val="2"/>
    </font>
    <font>
      <sz val="12"/>
      <color indexed="52"/>
      <name val="微軟正黑體"/>
      <family val="2"/>
    </font>
    <font>
      <sz val="12"/>
      <color indexed="10"/>
      <name val="微軟正黑體"/>
      <family val="2"/>
    </font>
    <font>
      <sz val="12"/>
      <color indexed="8"/>
      <name val="Tahoma"/>
      <family val="2"/>
    </font>
    <font>
      <sz val="12"/>
      <color indexed="63"/>
      <name val="Tahoma"/>
      <family val="2"/>
    </font>
    <font>
      <sz val="12"/>
      <color indexed="52"/>
      <name val="Tahoma"/>
      <family val="2"/>
    </font>
    <font>
      <sz val="12"/>
      <color indexed="30"/>
      <name val="Tahoma"/>
      <family val="2"/>
    </font>
    <font>
      <sz val="12"/>
      <color indexed="10"/>
      <name val="Tahoma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  <font>
      <sz val="12"/>
      <color theme="1"/>
      <name val="Tahoma"/>
      <family val="2"/>
    </font>
    <font>
      <sz val="12"/>
      <color rgb="FF333333"/>
      <name val="Tahoma"/>
      <family val="2"/>
    </font>
    <font>
      <sz val="12"/>
      <color rgb="FFBB7C23"/>
      <name val="Tahoma"/>
      <family val="2"/>
    </font>
    <font>
      <sz val="12"/>
      <color rgb="FF0478B5"/>
      <name val="Tahoma"/>
      <family val="2"/>
    </font>
    <font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>
        <color rgb="FF999999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rgb="FF999999"/>
      </top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>
        <color rgb="FF999999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05">
    <xf numFmtId="0" fontId="0" fillId="0" borderId="0" xfId="0" applyFont="1" applyAlignment="1">
      <alignment vertical="center"/>
    </xf>
    <xf numFmtId="0" fontId="49" fillId="6" borderId="10" xfId="0" applyFont="1" applyFill="1" applyBorder="1" applyAlignment="1">
      <alignment horizontal="center" vertical="center" wrapText="1"/>
    </xf>
    <xf numFmtId="0" fontId="49" fillId="6" borderId="11" xfId="0" applyFont="1" applyFill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0" fontId="49" fillId="5" borderId="11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5" borderId="12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50" fillId="6" borderId="0" xfId="0" applyFont="1" applyFill="1" applyAlignment="1">
      <alignment horizontal="left" vertical="center"/>
    </xf>
    <xf numFmtId="0" fontId="50" fillId="7" borderId="0" xfId="0" applyFont="1" applyFill="1" applyAlignment="1">
      <alignment horizontal="left" vertical="center"/>
    </xf>
    <xf numFmtId="0" fontId="50" fillId="3" borderId="0" xfId="0" applyFont="1" applyFill="1" applyAlignment="1">
      <alignment horizontal="left" vertical="center"/>
    </xf>
    <xf numFmtId="0" fontId="50" fillId="5" borderId="0" xfId="0" applyFont="1" applyFill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2" borderId="0" xfId="0" applyFont="1" applyFill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9" fillId="6" borderId="13" xfId="0" applyFont="1" applyFill="1" applyBorder="1" applyAlignment="1">
      <alignment horizontal="center" vertical="center" wrapText="1"/>
    </xf>
    <xf numFmtId="0" fontId="49" fillId="6" borderId="12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0" fontId="49" fillId="5" borderId="13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176" fontId="50" fillId="0" borderId="0" xfId="41" applyNumberFormat="1" applyFont="1" applyAlignment="1">
      <alignment horizontal="center" vertical="center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176" fontId="51" fillId="0" borderId="0" xfId="41" applyNumberFormat="1" applyFont="1" applyAlignment="1">
      <alignment horizontal="center" vertical="center"/>
    </xf>
    <xf numFmtId="176" fontId="49" fillId="7" borderId="14" xfId="41" applyNumberFormat="1" applyFont="1" applyFill="1" applyBorder="1" applyAlignment="1">
      <alignment horizontal="center" vertical="center" wrapText="1"/>
    </xf>
    <xf numFmtId="176" fontId="49" fillId="7" borderId="10" xfId="41" applyNumberFormat="1" applyFont="1" applyFill="1" applyBorder="1" applyAlignment="1">
      <alignment horizontal="center" vertical="center" wrapText="1"/>
    </xf>
    <xf numFmtId="176" fontId="49" fillId="7" borderId="12" xfId="41" applyNumberFormat="1" applyFont="1" applyFill="1" applyBorder="1" applyAlignment="1">
      <alignment horizontal="center" vertical="center" wrapText="1"/>
    </xf>
    <xf numFmtId="176" fontId="51" fillId="7" borderId="14" xfId="41" applyNumberFormat="1" applyFont="1" applyFill="1" applyBorder="1" applyAlignment="1">
      <alignment horizontal="center" vertical="center" wrapText="1"/>
    </xf>
    <xf numFmtId="176" fontId="51" fillId="7" borderId="10" xfId="41" applyNumberFormat="1" applyFont="1" applyFill="1" applyBorder="1" applyAlignment="1">
      <alignment horizontal="center" vertical="center" wrapText="1"/>
    </xf>
    <xf numFmtId="176" fontId="51" fillId="7" borderId="12" xfId="41" applyNumberFormat="1" applyFont="1" applyFill="1" applyBorder="1" applyAlignment="1">
      <alignment horizontal="center" vertical="center" wrapText="1"/>
    </xf>
    <xf numFmtId="176" fontId="49" fillId="7" borderId="11" xfId="41" applyNumberFormat="1" applyFont="1" applyFill="1" applyBorder="1" applyAlignment="1">
      <alignment horizontal="center" vertical="center" wrapText="1"/>
    </xf>
    <xf numFmtId="176" fontId="51" fillId="7" borderId="11" xfId="41" applyNumberFormat="1" applyFont="1" applyFill="1" applyBorder="1" applyAlignment="1">
      <alignment horizontal="center" vertical="center" wrapText="1"/>
    </xf>
    <xf numFmtId="176" fontId="49" fillId="6" borderId="14" xfId="41" applyNumberFormat="1" applyFont="1" applyFill="1" applyBorder="1" applyAlignment="1">
      <alignment horizontal="center" vertical="center" wrapText="1"/>
    </xf>
    <xf numFmtId="176" fontId="49" fillId="6" borderId="10" xfId="41" applyNumberFormat="1" applyFont="1" applyFill="1" applyBorder="1" applyAlignment="1">
      <alignment horizontal="center" vertical="center" wrapText="1"/>
    </xf>
    <xf numFmtId="176" fontId="49" fillId="6" borderId="11" xfId="41" applyNumberFormat="1" applyFont="1" applyFill="1" applyBorder="1" applyAlignment="1">
      <alignment horizontal="center" vertical="center" wrapText="1"/>
    </xf>
    <xf numFmtId="176" fontId="51" fillId="6" borderId="14" xfId="41" applyNumberFormat="1" applyFont="1" applyFill="1" applyBorder="1" applyAlignment="1">
      <alignment horizontal="center" vertical="center" wrapText="1"/>
    </xf>
    <xf numFmtId="176" fontId="51" fillId="6" borderId="10" xfId="41" applyNumberFormat="1" applyFont="1" applyFill="1" applyBorder="1" applyAlignment="1">
      <alignment horizontal="center" vertical="center" wrapText="1"/>
    </xf>
    <xf numFmtId="176" fontId="51" fillId="6" borderId="11" xfId="41" applyNumberFormat="1" applyFont="1" applyFill="1" applyBorder="1" applyAlignment="1">
      <alignment horizontal="center" vertical="center" wrapText="1"/>
    </xf>
    <xf numFmtId="176" fontId="49" fillId="5" borderId="14" xfId="41" applyNumberFormat="1" applyFont="1" applyFill="1" applyBorder="1" applyAlignment="1">
      <alignment horizontal="center" vertical="center" wrapText="1"/>
    </xf>
    <xf numFmtId="176" fontId="49" fillId="5" borderId="10" xfId="41" applyNumberFormat="1" applyFont="1" applyFill="1" applyBorder="1" applyAlignment="1">
      <alignment horizontal="center" vertical="center" wrapText="1"/>
    </xf>
    <xf numFmtId="176" fontId="49" fillId="5" borderId="11" xfId="41" applyNumberFormat="1" applyFont="1" applyFill="1" applyBorder="1" applyAlignment="1">
      <alignment horizontal="center" vertical="center" wrapText="1"/>
    </xf>
    <xf numFmtId="176" fontId="51" fillId="5" borderId="14" xfId="41" applyNumberFormat="1" applyFont="1" applyFill="1" applyBorder="1" applyAlignment="1">
      <alignment horizontal="center" vertical="center" wrapText="1"/>
    </xf>
    <xf numFmtId="176" fontId="51" fillId="5" borderId="10" xfId="41" applyNumberFormat="1" applyFont="1" applyFill="1" applyBorder="1" applyAlignment="1">
      <alignment horizontal="center" vertical="center" wrapText="1"/>
    </xf>
    <xf numFmtId="176" fontId="51" fillId="5" borderId="11" xfId="41" applyNumberFormat="1" applyFont="1" applyFill="1" applyBorder="1" applyAlignment="1">
      <alignment horizontal="center" vertical="center" wrapText="1"/>
    </xf>
    <xf numFmtId="176" fontId="51" fillId="2" borderId="13" xfId="41" applyNumberFormat="1" applyFont="1" applyFill="1" applyBorder="1" applyAlignment="1">
      <alignment horizontal="center" vertical="center" wrapText="1"/>
    </xf>
    <xf numFmtId="176" fontId="51" fillId="2" borderId="10" xfId="41" applyNumberFormat="1" applyFont="1" applyFill="1" applyBorder="1" applyAlignment="1">
      <alignment horizontal="center" vertical="center" wrapText="1"/>
    </xf>
    <xf numFmtId="176" fontId="51" fillId="2" borderId="11" xfId="41" applyNumberFormat="1" applyFont="1" applyFill="1" applyBorder="1" applyAlignment="1">
      <alignment horizontal="center" vertical="center" wrapText="1"/>
    </xf>
    <xf numFmtId="176" fontId="49" fillId="5" borderId="13" xfId="41" applyNumberFormat="1" applyFont="1" applyFill="1" applyBorder="1" applyAlignment="1">
      <alignment horizontal="center" vertical="center" wrapText="1"/>
    </xf>
    <xf numFmtId="176" fontId="51" fillId="5" borderId="13" xfId="41" applyNumberFormat="1" applyFont="1" applyFill="1" applyBorder="1" applyAlignment="1">
      <alignment horizontal="center" vertical="center" wrapText="1"/>
    </xf>
    <xf numFmtId="176" fontId="51" fillId="34" borderId="14" xfId="41" applyNumberFormat="1" applyFont="1" applyFill="1" applyBorder="1" applyAlignment="1">
      <alignment horizontal="center" vertical="center" wrapText="1"/>
    </xf>
    <xf numFmtId="176" fontId="51" fillId="34" borderId="10" xfId="41" applyNumberFormat="1" applyFont="1" applyFill="1" applyBorder="1" applyAlignment="1">
      <alignment horizontal="center" vertical="center" wrapText="1"/>
    </xf>
    <xf numFmtId="176" fontId="51" fillId="34" borderId="11" xfId="41" applyNumberFormat="1" applyFont="1" applyFill="1" applyBorder="1" applyAlignment="1">
      <alignment horizontal="center" vertical="center" wrapText="1"/>
    </xf>
    <xf numFmtId="176" fontId="51" fillId="34" borderId="13" xfId="41" applyNumberFormat="1" applyFont="1" applyFill="1" applyBorder="1" applyAlignment="1">
      <alignment horizontal="center" vertical="center" wrapText="1"/>
    </xf>
    <xf numFmtId="176" fontId="51" fillId="5" borderId="12" xfId="41" applyNumberFormat="1" applyFont="1" applyFill="1" applyBorder="1" applyAlignment="1">
      <alignment horizontal="center" vertical="center" wrapText="1"/>
    </xf>
    <xf numFmtId="176" fontId="51" fillId="2" borderId="14" xfId="41" applyNumberFormat="1" applyFont="1" applyFill="1" applyBorder="1" applyAlignment="1">
      <alignment horizontal="center" vertical="center" wrapText="1"/>
    </xf>
    <xf numFmtId="176" fontId="51" fillId="2" borderId="12" xfId="41" applyNumberFormat="1" applyFont="1" applyFill="1" applyBorder="1" applyAlignment="1">
      <alignment horizontal="center" vertical="center" wrapText="1"/>
    </xf>
    <xf numFmtId="176" fontId="51" fillId="7" borderId="13" xfId="41" applyNumberFormat="1" applyFont="1" applyFill="1" applyBorder="1" applyAlignment="1">
      <alignment horizontal="center" vertical="center" wrapText="1"/>
    </xf>
    <xf numFmtId="176" fontId="51" fillId="6" borderId="12" xfId="41" applyNumberFormat="1" applyFont="1" applyFill="1" applyBorder="1" applyAlignment="1">
      <alignment horizontal="center" vertical="center" wrapText="1"/>
    </xf>
    <xf numFmtId="176" fontId="51" fillId="33" borderId="13" xfId="41" applyNumberFormat="1" applyFont="1" applyFill="1" applyBorder="1" applyAlignment="1">
      <alignment horizontal="center" vertical="center" wrapText="1"/>
    </xf>
    <xf numFmtId="176" fontId="51" fillId="33" borderId="12" xfId="41" applyNumberFormat="1" applyFont="1" applyFill="1" applyBorder="1" applyAlignment="1">
      <alignment horizontal="center" vertical="center" wrapText="1"/>
    </xf>
    <xf numFmtId="176" fontId="51" fillId="6" borderId="13" xfId="41" applyNumberFormat="1" applyFont="1" applyFill="1" applyBorder="1" applyAlignment="1">
      <alignment horizontal="center" vertical="center" wrapText="1"/>
    </xf>
    <xf numFmtId="176" fontId="49" fillId="6" borderId="13" xfId="41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76" fontId="49" fillId="2" borderId="13" xfId="41" applyNumberFormat="1" applyFont="1" applyFill="1" applyBorder="1" applyAlignment="1">
      <alignment horizontal="center" vertical="center" wrapText="1"/>
    </xf>
    <xf numFmtId="176" fontId="49" fillId="2" borderId="10" xfId="41" applyNumberFormat="1" applyFont="1" applyFill="1" applyBorder="1" applyAlignment="1">
      <alignment horizontal="center" vertical="center" wrapText="1"/>
    </xf>
    <xf numFmtId="176" fontId="49" fillId="2" borderId="11" xfId="41" applyNumberFormat="1" applyFont="1" applyFill="1" applyBorder="1" applyAlignment="1">
      <alignment horizontal="center" vertical="center" wrapText="1"/>
    </xf>
    <xf numFmtId="176" fontId="49" fillId="7" borderId="13" xfId="41" applyNumberFormat="1" applyFont="1" applyFill="1" applyBorder="1" applyAlignment="1">
      <alignment horizontal="center" vertical="center" wrapText="1"/>
    </xf>
    <xf numFmtId="176" fontId="52" fillId="7" borderId="14" xfId="41" applyNumberFormat="1" applyFont="1" applyFill="1" applyBorder="1" applyAlignment="1">
      <alignment horizontal="center" vertical="center" wrapText="1"/>
    </xf>
    <xf numFmtId="176" fontId="52" fillId="7" borderId="10" xfId="41" applyNumberFormat="1" applyFont="1" applyFill="1" applyBorder="1" applyAlignment="1">
      <alignment horizontal="center" vertical="center" wrapText="1"/>
    </xf>
    <xf numFmtId="176" fontId="52" fillId="7" borderId="12" xfId="41" applyNumberFormat="1" applyFont="1" applyFill="1" applyBorder="1" applyAlignment="1">
      <alignment horizontal="center" vertical="center" wrapText="1"/>
    </xf>
    <xf numFmtId="176" fontId="52" fillId="5" borderId="13" xfId="41" applyNumberFormat="1" applyFont="1" applyFill="1" applyBorder="1" applyAlignment="1">
      <alignment horizontal="center" vertical="center" wrapText="1"/>
    </xf>
    <xf numFmtId="176" fontId="52" fillId="5" borderId="10" xfId="41" applyNumberFormat="1" applyFont="1" applyFill="1" applyBorder="1" applyAlignment="1">
      <alignment horizontal="center" vertical="center" wrapText="1"/>
    </xf>
    <xf numFmtId="176" fontId="52" fillId="5" borderId="12" xfId="41" applyNumberFormat="1" applyFont="1" applyFill="1" applyBorder="1" applyAlignment="1">
      <alignment horizontal="center" vertical="center" wrapText="1"/>
    </xf>
    <xf numFmtId="176" fontId="49" fillId="2" borderId="14" xfId="41" applyNumberFormat="1" applyFont="1" applyFill="1" applyBorder="1" applyAlignment="1">
      <alignment horizontal="center" vertical="center" wrapText="1"/>
    </xf>
    <xf numFmtId="176" fontId="49" fillId="2" borderId="12" xfId="41" applyNumberFormat="1" applyFont="1" applyFill="1" applyBorder="1" applyAlignment="1">
      <alignment horizontal="center" vertical="center" wrapText="1"/>
    </xf>
    <xf numFmtId="176" fontId="49" fillId="34" borderId="13" xfId="41" applyNumberFormat="1" applyFont="1" applyFill="1" applyBorder="1" applyAlignment="1">
      <alignment horizontal="center" vertical="center" wrapText="1"/>
    </xf>
    <xf numFmtId="176" fontId="49" fillId="34" borderId="10" xfId="41" applyNumberFormat="1" applyFont="1" applyFill="1" applyBorder="1" applyAlignment="1">
      <alignment horizontal="center" vertical="center" wrapText="1"/>
    </xf>
    <xf numFmtId="176" fontId="49" fillId="34" borderId="11" xfId="41" applyNumberFormat="1" applyFont="1" applyFill="1" applyBorder="1" applyAlignment="1">
      <alignment horizontal="center" vertical="center" wrapText="1"/>
    </xf>
    <xf numFmtId="176" fontId="49" fillId="34" borderId="14" xfId="41" applyNumberFormat="1" applyFont="1" applyFill="1" applyBorder="1" applyAlignment="1">
      <alignment horizontal="center" vertical="center" wrapText="1"/>
    </xf>
    <xf numFmtId="176" fontId="52" fillId="2" borderId="13" xfId="41" applyNumberFormat="1" applyFont="1" applyFill="1" applyBorder="1" applyAlignment="1">
      <alignment horizontal="center" vertical="center" wrapText="1"/>
    </xf>
    <xf numFmtId="176" fontId="52" fillId="2" borderId="10" xfId="41" applyNumberFormat="1" applyFont="1" applyFill="1" applyBorder="1" applyAlignment="1">
      <alignment horizontal="center" vertical="center" wrapText="1"/>
    </xf>
    <xf numFmtId="176" fontId="52" fillId="2" borderId="11" xfId="41" applyNumberFormat="1" applyFont="1" applyFill="1" applyBorder="1" applyAlignment="1">
      <alignment horizontal="center" vertical="center" wrapText="1"/>
    </xf>
    <xf numFmtId="176" fontId="49" fillId="6" borderId="12" xfId="41" applyNumberFormat="1" applyFont="1" applyFill="1" applyBorder="1" applyAlignment="1">
      <alignment horizontal="center" vertical="center" wrapText="1"/>
    </xf>
    <xf numFmtId="176" fontId="50" fillId="33" borderId="13" xfId="41" applyNumberFormat="1" applyFont="1" applyFill="1" applyBorder="1" applyAlignment="1">
      <alignment horizontal="center" vertical="center" wrapText="1"/>
    </xf>
    <xf numFmtId="176" fontId="50" fillId="33" borderId="12" xfId="41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vertical="center" wrapText="1"/>
    </xf>
    <xf numFmtId="0" fontId="53" fillId="6" borderId="13" xfId="0" applyFont="1" applyFill="1" applyBorder="1" applyAlignment="1">
      <alignment vertical="center" wrapText="1"/>
    </xf>
    <xf numFmtId="0" fontId="53" fillId="6" borderId="15" xfId="0" applyFont="1" applyFill="1" applyBorder="1" applyAlignment="1">
      <alignment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vertical="center" wrapText="1"/>
    </xf>
    <xf numFmtId="0" fontId="53" fillId="6" borderId="10" xfId="0" applyFont="1" applyFill="1" applyBorder="1" applyAlignment="1">
      <alignment vertical="center" wrapText="1"/>
    </xf>
    <xf numFmtId="0" fontId="53" fillId="6" borderId="17" xfId="0" applyFont="1" applyFill="1" applyBorder="1" applyAlignment="1">
      <alignment vertical="center" wrapText="1"/>
    </xf>
    <xf numFmtId="0" fontId="54" fillId="6" borderId="12" xfId="0" applyFont="1" applyFill="1" applyBorder="1" applyAlignment="1">
      <alignment horizontal="center" vertical="center" wrapText="1"/>
    </xf>
    <xf numFmtId="0" fontId="56" fillId="6" borderId="12" xfId="0" applyFont="1" applyFill="1" applyBorder="1" applyAlignment="1">
      <alignment vertical="center" wrapText="1"/>
    </xf>
    <xf numFmtId="0" fontId="53" fillId="6" borderId="12" xfId="0" applyFont="1" applyFill="1" applyBorder="1" applyAlignment="1">
      <alignment vertical="center" wrapText="1"/>
    </xf>
    <xf numFmtId="0" fontId="53" fillId="6" borderId="16" xfId="0" applyFont="1" applyFill="1" applyBorder="1" applyAlignment="1">
      <alignment vertical="center" wrapText="1"/>
    </xf>
    <xf numFmtId="0" fontId="54" fillId="7" borderId="13" xfId="0" applyFont="1" applyFill="1" applyBorder="1" applyAlignment="1">
      <alignment horizontal="center" vertical="center" wrapText="1"/>
    </xf>
    <xf numFmtId="0" fontId="54" fillId="7" borderId="13" xfId="0" applyFont="1" applyFill="1" applyBorder="1" applyAlignment="1">
      <alignment vertical="center" wrapText="1"/>
    </xf>
    <xf numFmtId="0" fontId="53" fillId="7" borderId="13" xfId="0" applyFont="1" applyFill="1" applyBorder="1" applyAlignment="1">
      <alignment vertical="center" wrapText="1"/>
    </xf>
    <xf numFmtId="0" fontId="53" fillId="7" borderId="18" xfId="0" applyFont="1" applyFill="1" applyBorder="1" applyAlignment="1">
      <alignment vertical="center" wrapText="1"/>
    </xf>
    <xf numFmtId="0" fontId="54" fillId="7" borderId="1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vertical="center" wrapText="1"/>
    </xf>
    <xf numFmtId="0" fontId="53" fillId="7" borderId="10" xfId="0" applyFont="1" applyFill="1" applyBorder="1" applyAlignment="1">
      <alignment vertical="center" wrapText="1"/>
    </xf>
    <xf numFmtId="0" fontId="53" fillId="7" borderId="0" xfId="0" applyFont="1" applyFill="1" applyBorder="1" applyAlignment="1">
      <alignment vertical="center" wrapText="1"/>
    </xf>
    <xf numFmtId="0" fontId="54" fillId="7" borderId="12" xfId="0" applyFont="1" applyFill="1" applyBorder="1" applyAlignment="1">
      <alignment horizontal="center" vertical="center" wrapText="1"/>
    </xf>
    <xf numFmtId="0" fontId="56" fillId="7" borderId="12" xfId="0" applyFont="1" applyFill="1" applyBorder="1" applyAlignment="1">
      <alignment vertical="center" wrapText="1"/>
    </xf>
    <xf numFmtId="0" fontId="53" fillId="7" borderId="12" xfId="0" applyFont="1" applyFill="1" applyBorder="1" applyAlignment="1">
      <alignment vertical="center" wrapText="1"/>
    </xf>
    <xf numFmtId="0" fontId="53" fillId="7" borderId="19" xfId="0" applyFont="1" applyFill="1" applyBorder="1" applyAlignment="1">
      <alignment vertical="center" wrapText="1"/>
    </xf>
    <xf numFmtId="0" fontId="54" fillId="5" borderId="13" xfId="0" applyFont="1" applyFill="1" applyBorder="1" applyAlignment="1">
      <alignment horizontal="center" vertical="center" wrapText="1"/>
    </xf>
    <xf numFmtId="0" fontId="54" fillId="5" borderId="13" xfId="0" applyFont="1" applyFill="1" applyBorder="1" applyAlignment="1">
      <alignment vertical="center" wrapText="1"/>
    </xf>
    <xf numFmtId="0" fontId="53" fillId="5" borderId="13" xfId="0" applyFont="1" applyFill="1" applyBorder="1" applyAlignment="1">
      <alignment vertical="center" wrapText="1"/>
    </xf>
    <xf numFmtId="0" fontId="53" fillId="5" borderId="18" xfId="0" applyFont="1" applyFill="1" applyBorder="1" applyAlignment="1">
      <alignment vertical="center" wrapText="1"/>
    </xf>
    <xf numFmtId="0" fontId="54" fillId="5" borderId="10" xfId="0" applyFont="1" applyFill="1" applyBorder="1" applyAlignment="1">
      <alignment horizontal="center" vertical="center" wrapText="1"/>
    </xf>
    <xf numFmtId="0" fontId="55" fillId="5" borderId="10" xfId="0" applyFont="1" applyFill="1" applyBorder="1" applyAlignment="1">
      <alignment vertical="center" wrapText="1"/>
    </xf>
    <xf numFmtId="0" fontId="53" fillId="5" borderId="10" xfId="0" applyFont="1" applyFill="1" applyBorder="1" applyAlignment="1">
      <alignment vertical="center" wrapText="1"/>
    </xf>
    <xf numFmtId="0" fontId="53" fillId="5" borderId="0" xfId="0" applyFont="1" applyFill="1" applyBorder="1" applyAlignment="1">
      <alignment vertical="center" wrapText="1"/>
    </xf>
    <xf numFmtId="0" fontId="54" fillId="5" borderId="12" xfId="0" applyFont="1" applyFill="1" applyBorder="1" applyAlignment="1">
      <alignment horizontal="center" vertical="center" wrapText="1"/>
    </xf>
    <xf numFmtId="0" fontId="56" fillId="5" borderId="12" xfId="0" applyFont="1" applyFill="1" applyBorder="1" applyAlignment="1">
      <alignment vertical="center" wrapText="1"/>
    </xf>
    <xf numFmtId="0" fontId="53" fillId="5" borderId="12" xfId="0" applyFont="1" applyFill="1" applyBorder="1" applyAlignment="1">
      <alignment vertical="center" wrapText="1"/>
    </xf>
    <xf numFmtId="0" fontId="53" fillId="5" borderId="19" xfId="0" applyFont="1" applyFill="1" applyBorder="1" applyAlignment="1">
      <alignment vertical="center" wrapText="1"/>
    </xf>
    <xf numFmtId="0" fontId="54" fillId="2" borderId="13" xfId="0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vertical="center" wrapText="1"/>
    </xf>
    <xf numFmtId="0" fontId="53" fillId="2" borderId="13" xfId="0" applyFont="1" applyFill="1" applyBorder="1" applyAlignment="1">
      <alignment vertical="center" wrapText="1"/>
    </xf>
    <xf numFmtId="0" fontId="53" fillId="2" borderId="18" xfId="0" applyFont="1" applyFill="1" applyBorder="1" applyAlignment="1">
      <alignment vertical="center" wrapText="1"/>
    </xf>
    <xf numFmtId="0" fontId="54" fillId="2" borderId="10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vertical="center" wrapText="1"/>
    </xf>
    <xf numFmtId="0" fontId="53" fillId="2" borderId="10" xfId="0" applyFont="1" applyFill="1" applyBorder="1" applyAlignment="1">
      <alignment vertical="center" wrapText="1"/>
    </xf>
    <xf numFmtId="0" fontId="53" fillId="2" borderId="0" xfId="0" applyFont="1" applyFill="1" applyBorder="1" applyAlignment="1">
      <alignment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vertical="center" wrapText="1"/>
    </xf>
    <xf numFmtId="0" fontId="53" fillId="2" borderId="12" xfId="0" applyFont="1" applyFill="1" applyBorder="1" applyAlignment="1">
      <alignment vertical="center" wrapText="1"/>
    </xf>
    <xf numFmtId="0" fontId="53" fillId="2" borderId="19" xfId="0" applyFont="1" applyFill="1" applyBorder="1" applyAlignment="1">
      <alignment vertical="center" wrapText="1"/>
    </xf>
    <xf numFmtId="0" fontId="54" fillId="2" borderId="10" xfId="0" applyFont="1" applyFill="1" applyBorder="1" applyAlignment="1">
      <alignment vertical="center" wrapText="1"/>
    </xf>
    <xf numFmtId="0" fontId="53" fillId="7" borderId="15" xfId="0" applyFont="1" applyFill="1" applyBorder="1" applyAlignment="1">
      <alignment vertical="center" wrapText="1"/>
    </xf>
    <xf numFmtId="0" fontId="53" fillId="7" borderId="17" xfId="0" applyFont="1" applyFill="1" applyBorder="1" applyAlignment="1">
      <alignment vertical="center" wrapText="1"/>
    </xf>
    <xf numFmtId="0" fontId="53" fillId="7" borderId="16" xfId="0" applyFont="1" applyFill="1" applyBorder="1" applyAlignment="1">
      <alignment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vertical="center" wrapText="1"/>
    </xf>
    <xf numFmtId="0" fontId="53" fillId="34" borderId="13" xfId="0" applyFont="1" applyFill="1" applyBorder="1" applyAlignment="1">
      <alignment vertical="center" wrapText="1"/>
    </xf>
    <xf numFmtId="0" fontId="53" fillId="34" borderId="15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vertical="center" wrapText="1"/>
    </xf>
    <xf numFmtId="0" fontId="53" fillId="34" borderId="17" xfId="0" applyFont="1" applyFill="1" applyBorder="1" applyAlignment="1">
      <alignment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vertical="center" wrapText="1"/>
    </xf>
    <xf numFmtId="0" fontId="53" fillId="34" borderId="12" xfId="0" applyFont="1" applyFill="1" applyBorder="1" applyAlignment="1">
      <alignment vertical="center" wrapText="1"/>
    </xf>
    <xf numFmtId="0" fontId="53" fillId="34" borderId="16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53" fillId="34" borderId="14" xfId="0" applyFont="1" applyFill="1" applyBorder="1" applyAlignment="1">
      <alignment vertical="center" wrapText="1"/>
    </xf>
    <xf numFmtId="0" fontId="53" fillId="34" borderId="17" xfId="0" applyFont="1" applyFill="1" applyBorder="1" applyAlignment="1">
      <alignment vertical="center" wrapText="1"/>
    </xf>
    <xf numFmtId="0" fontId="53" fillId="34" borderId="15" xfId="0" applyFont="1" applyFill="1" applyBorder="1" applyAlignment="1">
      <alignment vertical="center" wrapText="1"/>
    </xf>
    <xf numFmtId="0" fontId="55" fillId="34" borderId="12" xfId="0" applyFont="1" applyFill="1" applyBorder="1" applyAlignment="1">
      <alignment vertical="center" wrapText="1"/>
    </xf>
    <xf numFmtId="0" fontId="53" fillId="34" borderId="16" xfId="0" applyFont="1" applyFill="1" applyBorder="1" applyAlignment="1">
      <alignment vertical="center" wrapText="1"/>
    </xf>
    <xf numFmtId="0" fontId="57" fillId="7" borderId="10" xfId="0" applyFont="1" applyFill="1" applyBorder="1" applyAlignment="1">
      <alignment vertical="center" wrapText="1"/>
    </xf>
    <xf numFmtId="0" fontId="54" fillId="7" borderId="10" xfId="0" applyFont="1" applyFill="1" applyBorder="1" applyAlignment="1">
      <alignment vertical="center" wrapText="1"/>
    </xf>
    <xf numFmtId="0" fontId="53" fillId="2" borderId="15" xfId="0" applyFont="1" applyFill="1" applyBorder="1" applyAlignment="1">
      <alignment vertical="center" wrapText="1"/>
    </xf>
    <xf numFmtId="0" fontId="53" fillId="2" borderId="17" xfId="0" applyFont="1" applyFill="1" applyBorder="1" applyAlignment="1">
      <alignment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56" fillId="2" borderId="11" xfId="0" applyFont="1" applyFill="1" applyBorder="1" applyAlignment="1">
      <alignment vertical="center" wrapText="1"/>
    </xf>
    <xf numFmtId="0" fontId="53" fillId="2" borderId="11" xfId="0" applyFont="1" applyFill="1" applyBorder="1" applyAlignment="1">
      <alignment vertical="center" wrapText="1"/>
    </xf>
    <xf numFmtId="0" fontId="53" fillId="2" borderId="20" xfId="0" applyFont="1" applyFill="1" applyBorder="1" applyAlignment="1">
      <alignment vertical="center" wrapText="1"/>
    </xf>
    <xf numFmtId="0" fontId="56" fillId="5" borderId="10" xfId="0" applyFont="1" applyFill="1" applyBorder="1" applyAlignment="1">
      <alignment vertical="center" wrapText="1"/>
    </xf>
    <xf numFmtId="0" fontId="54" fillId="5" borderId="10" xfId="0" applyFont="1" applyFill="1" applyBorder="1" applyAlignment="1">
      <alignment vertical="center" wrapText="1"/>
    </xf>
    <xf numFmtId="0" fontId="53" fillId="5" borderId="17" xfId="0" applyFont="1" applyFill="1" applyBorder="1" applyAlignment="1">
      <alignment vertical="center" wrapText="1"/>
    </xf>
    <xf numFmtId="0" fontId="53" fillId="7" borderId="13" xfId="0" applyFont="1" applyFill="1" applyBorder="1" applyAlignment="1">
      <alignment vertical="center" wrapText="1"/>
    </xf>
    <xf numFmtId="0" fontId="53" fillId="7" borderId="10" xfId="0" applyFont="1" applyFill="1" applyBorder="1" applyAlignment="1">
      <alignment vertical="center" wrapText="1"/>
    </xf>
    <xf numFmtId="0" fontId="53" fillId="7" borderId="12" xfId="0" applyFont="1" applyFill="1" applyBorder="1" applyAlignment="1">
      <alignment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3" fillId="6" borderId="13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53" fillId="6" borderId="12" xfId="0" applyFont="1" applyFill="1" applyBorder="1" applyAlignment="1">
      <alignment horizontal="center" vertical="center" wrapText="1"/>
    </xf>
    <xf numFmtId="0" fontId="53" fillId="7" borderId="13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7" borderId="12" xfId="0" applyFont="1" applyFill="1" applyBorder="1" applyAlignment="1">
      <alignment horizontal="center" vertical="center" wrapText="1"/>
    </xf>
    <xf numFmtId="0" fontId="53" fillId="5" borderId="13" xfId="0" applyFont="1" applyFill="1" applyBorder="1" applyAlignment="1">
      <alignment horizontal="center" vertical="center" wrapText="1"/>
    </xf>
    <xf numFmtId="0" fontId="53" fillId="5" borderId="10" xfId="0" applyFont="1" applyFill="1" applyBorder="1" applyAlignment="1">
      <alignment horizontal="center" vertical="center" wrapText="1"/>
    </xf>
    <xf numFmtId="0" fontId="53" fillId="5" borderId="12" xfId="0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0" fontId="53" fillId="2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2" borderId="11" xfId="0" applyFont="1" applyFill="1" applyBorder="1" applyAlignment="1">
      <alignment horizontal="center" vertical="center" wrapText="1"/>
    </xf>
    <xf numFmtId="0" fontId="53" fillId="7" borderId="13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7" borderId="12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zoomScale="60" zoomScaleNormal="60" zoomScaleSheetLayoutView="80" zoomScalePageLayoutView="0" workbookViewId="0" topLeftCell="A1">
      <pane xSplit="9" ySplit="2" topLeftCell="J150" activePane="bottomRight" state="frozen"/>
      <selection pane="topLeft" activeCell="A1" sqref="A1"/>
      <selection pane="topRight" activeCell="J1" sqref="J1"/>
      <selection pane="bottomLeft" activeCell="A3" sqref="A3"/>
      <selection pane="bottomRight" activeCell="N15" sqref="N15"/>
    </sheetView>
  </sheetViews>
  <sheetFormatPr defaultColWidth="9.00390625" defaultRowHeight="15.75"/>
  <cols>
    <col min="1" max="1" width="37.50390625" style="17" customWidth="1"/>
    <col min="2" max="2" width="18.75390625" style="183" bestFit="1" customWidth="1"/>
    <col min="3" max="3" width="85.125" style="184" bestFit="1" customWidth="1"/>
    <col min="4" max="4" width="23.75390625" style="182" bestFit="1" customWidth="1"/>
    <col min="5" max="5" width="26.00390625" style="184" customWidth="1"/>
    <col min="6" max="9" width="15.75390625" style="183" customWidth="1"/>
    <col min="10" max="10" width="26.75390625" style="25" customWidth="1"/>
    <col min="11" max="11" width="26.75390625" style="29" hidden="1" customWidth="1"/>
    <col min="12" max="16384" width="9.00390625" style="15" customWidth="1"/>
  </cols>
  <sheetData>
    <row r="1" spans="1:11" s="10" customFormat="1" ht="15.75" customHeight="1">
      <c r="A1" s="68" t="s">
        <v>191</v>
      </c>
      <c r="B1" s="92" t="s">
        <v>82</v>
      </c>
      <c r="C1" s="93" t="s">
        <v>84</v>
      </c>
      <c r="D1" s="93" t="s">
        <v>85</v>
      </c>
      <c r="E1" s="94" t="s">
        <v>86</v>
      </c>
      <c r="F1" s="93" t="s">
        <v>255</v>
      </c>
      <c r="G1" s="93" t="s">
        <v>256</v>
      </c>
      <c r="H1" s="93" t="s">
        <v>257</v>
      </c>
      <c r="I1" s="93" t="s">
        <v>258</v>
      </c>
      <c r="J1" s="90" t="s">
        <v>198</v>
      </c>
      <c r="K1" s="64" t="s">
        <v>199</v>
      </c>
    </row>
    <row r="2" spans="1:11" s="10" customFormat="1" ht="56.25" customHeight="1" thickBot="1">
      <c r="A2" s="69"/>
      <c r="B2" s="95" t="s">
        <v>83</v>
      </c>
      <c r="C2" s="96"/>
      <c r="D2" s="96"/>
      <c r="E2" s="97"/>
      <c r="F2" s="96"/>
      <c r="G2" s="96"/>
      <c r="H2" s="96"/>
      <c r="I2" s="96"/>
      <c r="J2" s="91"/>
      <c r="K2" s="65"/>
    </row>
    <row r="3" spans="1:11" s="11" customFormat="1" ht="15.75" customHeight="1">
      <c r="A3" s="18"/>
      <c r="B3" s="98">
        <v>22001</v>
      </c>
      <c r="C3" s="99" t="s">
        <v>0</v>
      </c>
      <c r="D3" s="100" t="s">
        <v>88</v>
      </c>
      <c r="E3" s="101" t="s">
        <v>89</v>
      </c>
      <c r="F3" s="185">
        <v>2</v>
      </c>
      <c r="G3" s="185">
        <v>3</v>
      </c>
      <c r="H3" s="185">
        <v>5</v>
      </c>
      <c r="I3" s="185">
        <v>6</v>
      </c>
      <c r="J3" s="67">
        <v>3750</v>
      </c>
      <c r="K3" s="66">
        <f>F3*G3*1250*4</f>
        <v>30000</v>
      </c>
    </row>
    <row r="4" spans="1:11" s="11" customFormat="1" ht="15.75" customHeight="1">
      <c r="A4" s="1"/>
      <c r="B4" s="102" t="s">
        <v>12</v>
      </c>
      <c r="C4" s="103" t="s">
        <v>200</v>
      </c>
      <c r="D4" s="104"/>
      <c r="E4" s="105"/>
      <c r="F4" s="186"/>
      <c r="G4" s="186"/>
      <c r="H4" s="186"/>
      <c r="I4" s="186"/>
      <c r="J4" s="39"/>
      <c r="K4" s="42"/>
    </row>
    <row r="5" spans="1:11" s="11" customFormat="1" ht="16.5" customHeight="1" thickBot="1">
      <c r="A5" s="2"/>
      <c r="B5" s="106"/>
      <c r="C5" s="107" t="s">
        <v>87</v>
      </c>
      <c r="D5" s="108"/>
      <c r="E5" s="109"/>
      <c r="F5" s="187"/>
      <c r="G5" s="187"/>
      <c r="H5" s="187"/>
      <c r="I5" s="187"/>
      <c r="J5" s="40"/>
      <c r="K5" s="43"/>
    </row>
    <row r="6" spans="1:11" s="11" customFormat="1" ht="15.75" customHeight="1">
      <c r="A6" s="1"/>
      <c r="B6" s="98">
        <v>22002</v>
      </c>
      <c r="C6" s="99" t="s">
        <v>0</v>
      </c>
      <c r="D6" s="100" t="s">
        <v>90</v>
      </c>
      <c r="E6" s="101" t="s">
        <v>91</v>
      </c>
      <c r="F6" s="185">
        <v>2</v>
      </c>
      <c r="G6" s="185">
        <v>3</v>
      </c>
      <c r="H6" s="185">
        <v>5</v>
      </c>
      <c r="I6" s="185">
        <v>6</v>
      </c>
      <c r="J6" s="38">
        <v>3750</v>
      </c>
      <c r="K6" s="41">
        <f>F6*G6*1250*4</f>
        <v>30000</v>
      </c>
    </row>
    <row r="7" spans="1:11" s="11" customFormat="1" ht="15.75" customHeight="1">
      <c r="A7" s="1"/>
      <c r="B7" s="102" t="s">
        <v>13</v>
      </c>
      <c r="C7" s="103" t="s">
        <v>200</v>
      </c>
      <c r="D7" s="104"/>
      <c r="E7" s="105"/>
      <c r="F7" s="186"/>
      <c r="G7" s="186"/>
      <c r="H7" s="186"/>
      <c r="I7" s="186"/>
      <c r="J7" s="39"/>
      <c r="K7" s="42"/>
    </row>
    <row r="8" spans="1:11" s="11" customFormat="1" ht="16.5" customHeight="1" thickBot="1">
      <c r="A8" s="2"/>
      <c r="B8" s="106"/>
      <c r="C8" s="107" t="s">
        <v>87</v>
      </c>
      <c r="D8" s="108"/>
      <c r="E8" s="109"/>
      <c r="F8" s="187"/>
      <c r="G8" s="187"/>
      <c r="H8" s="187"/>
      <c r="I8" s="187"/>
      <c r="J8" s="40"/>
      <c r="K8" s="43"/>
    </row>
    <row r="9" spans="1:11" s="11" customFormat="1" ht="15.75" customHeight="1">
      <c r="A9" s="1"/>
      <c r="B9" s="98">
        <v>22003</v>
      </c>
      <c r="C9" s="99" t="s">
        <v>0</v>
      </c>
      <c r="D9" s="100" t="s">
        <v>92</v>
      </c>
      <c r="E9" s="101" t="s">
        <v>93</v>
      </c>
      <c r="F9" s="185">
        <v>2</v>
      </c>
      <c r="G9" s="185">
        <v>3</v>
      </c>
      <c r="H9" s="185">
        <v>5</v>
      </c>
      <c r="I9" s="185">
        <v>6</v>
      </c>
      <c r="J9" s="38">
        <v>3750</v>
      </c>
      <c r="K9" s="41">
        <f>F9*G9*1250*4</f>
        <v>30000</v>
      </c>
    </row>
    <row r="10" spans="1:11" s="11" customFormat="1" ht="15.75" customHeight="1">
      <c r="A10" s="1"/>
      <c r="B10" s="102" t="s">
        <v>14</v>
      </c>
      <c r="C10" s="103" t="s">
        <v>200</v>
      </c>
      <c r="D10" s="104"/>
      <c r="E10" s="105"/>
      <c r="F10" s="186"/>
      <c r="G10" s="186"/>
      <c r="H10" s="186"/>
      <c r="I10" s="186"/>
      <c r="J10" s="39"/>
      <c r="K10" s="42"/>
    </row>
    <row r="11" spans="1:11" s="11" customFormat="1" ht="16.5" customHeight="1" thickBot="1">
      <c r="A11" s="2"/>
      <c r="B11" s="106"/>
      <c r="C11" s="107" t="s">
        <v>87</v>
      </c>
      <c r="D11" s="108"/>
      <c r="E11" s="109"/>
      <c r="F11" s="187"/>
      <c r="G11" s="187"/>
      <c r="H11" s="187"/>
      <c r="I11" s="187"/>
      <c r="J11" s="40"/>
      <c r="K11" s="43"/>
    </row>
    <row r="12" spans="1:11" s="11" customFormat="1" ht="15.75" customHeight="1">
      <c r="A12" s="1"/>
      <c r="B12" s="98">
        <v>22004</v>
      </c>
      <c r="C12" s="99" t="s">
        <v>0</v>
      </c>
      <c r="D12" s="100" t="s">
        <v>92</v>
      </c>
      <c r="E12" s="101" t="s">
        <v>94</v>
      </c>
      <c r="F12" s="185">
        <v>2</v>
      </c>
      <c r="G12" s="185">
        <v>3</v>
      </c>
      <c r="H12" s="185">
        <v>5</v>
      </c>
      <c r="I12" s="185">
        <v>6</v>
      </c>
      <c r="J12" s="38">
        <v>3750</v>
      </c>
      <c r="K12" s="41">
        <f>F12*G12*1250*4</f>
        <v>30000</v>
      </c>
    </row>
    <row r="13" spans="1:11" s="11" customFormat="1" ht="15.75" customHeight="1">
      <c r="A13" s="1"/>
      <c r="B13" s="102" t="s">
        <v>15</v>
      </c>
      <c r="C13" s="103" t="s">
        <v>200</v>
      </c>
      <c r="D13" s="104"/>
      <c r="E13" s="105"/>
      <c r="F13" s="186"/>
      <c r="G13" s="186"/>
      <c r="H13" s="186"/>
      <c r="I13" s="186"/>
      <c r="J13" s="39"/>
      <c r="K13" s="42"/>
    </row>
    <row r="14" spans="1:11" s="11" customFormat="1" ht="16.5" customHeight="1" thickBot="1">
      <c r="A14" s="2"/>
      <c r="B14" s="106"/>
      <c r="C14" s="107" t="s">
        <v>87</v>
      </c>
      <c r="D14" s="108"/>
      <c r="E14" s="109"/>
      <c r="F14" s="187"/>
      <c r="G14" s="187"/>
      <c r="H14" s="187"/>
      <c r="I14" s="187"/>
      <c r="J14" s="40"/>
      <c r="K14" s="43"/>
    </row>
    <row r="15" spans="1:11" s="11" customFormat="1" ht="15.75" customHeight="1">
      <c r="A15" s="1"/>
      <c r="B15" s="98">
        <v>22005</v>
      </c>
      <c r="C15" s="99" t="s">
        <v>0</v>
      </c>
      <c r="D15" s="100" t="s">
        <v>95</v>
      </c>
      <c r="E15" s="101" t="s">
        <v>96</v>
      </c>
      <c r="F15" s="185">
        <v>2</v>
      </c>
      <c r="G15" s="185">
        <v>3</v>
      </c>
      <c r="H15" s="185">
        <v>5</v>
      </c>
      <c r="I15" s="185">
        <v>6</v>
      </c>
      <c r="J15" s="38">
        <v>3750</v>
      </c>
      <c r="K15" s="41">
        <f>F15*G15*1250*4</f>
        <v>30000</v>
      </c>
    </row>
    <row r="16" spans="1:11" s="11" customFormat="1" ht="15.75" customHeight="1">
      <c r="A16" s="1"/>
      <c r="B16" s="102" t="s">
        <v>16</v>
      </c>
      <c r="C16" s="103" t="s">
        <v>200</v>
      </c>
      <c r="D16" s="104"/>
      <c r="E16" s="105"/>
      <c r="F16" s="186"/>
      <c r="G16" s="186"/>
      <c r="H16" s="186"/>
      <c r="I16" s="186"/>
      <c r="J16" s="39"/>
      <c r="K16" s="42"/>
    </row>
    <row r="17" spans="1:11" s="11" customFormat="1" ht="16.5" customHeight="1" thickBot="1">
      <c r="A17" s="2"/>
      <c r="B17" s="106"/>
      <c r="C17" s="107" t="s">
        <v>87</v>
      </c>
      <c r="D17" s="108"/>
      <c r="E17" s="109"/>
      <c r="F17" s="187"/>
      <c r="G17" s="187"/>
      <c r="H17" s="187"/>
      <c r="I17" s="187"/>
      <c r="J17" s="40"/>
      <c r="K17" s="43"/>
    </row>
    <row r="18" spans="1:11" s="11" customFormat="1" ht="15.75" customHeight="1">
      <c r="A18" s="1"/>
      <c r="B18" s="98">
        <v>22006</v>
      </c>
      <c r="C18" s="99" t="s">
        <v>0</v>
      </c>
      <c r="D18" s="100" t="s">
        <v>92</v>
      </c>
      <c r="E18" s="101" t="s">
        <v>97</v>
      </c>
      <c r="F18" s="185">
        <v>2</v>
      </c>
      <c r="G18" s="185">
        <v>3</v>
      </c>
      <c r="H18" s="185">
        <v>5</v>
      </c>
      <c r="I18" s="185">
        <v>6</v>
      </c>
      <c r="J18" s="38">
        <v>3750</v>
      </c>
      <c r="K18" s="41">
        <f>F18*G18*1250*4</f>
        <v>30000</v>
      </c>
    </row>
    <row r="19" spans="1:11" s="11" customFormat="1" ht="15.75" customHeight="1">
      <c r="A19" s="1"/>
      <c r="B19" s="102" t="s">
        <v>17</v>
      </c>
      <c r="C19" s="103" t="s">
        <v>200</v>
      </c>
      <c r="D19" s="104"/>
      <c r="E19" s="105"/>
      <c r="F19" s="186"/>
      <c r="G19" s="186"/>
      <c r="H19" s="186"/>
      <c r="I19" s="186"/>
      <c r="J19" s="39"/>
      <c r="K19" s="42"/>
    </row>
    <row r="20" spans="1:11" s="11" customFormat="1" ht="16.5" customHeight="1" thickBot="1">
      <c r="A20" s="2"/>
      <c r="B20" s="106"/>
      <c r="C20" s="107" t="s">
        <v>87</v>
      </c>
      <c r="D20" s="108"/>
      <c r="E20" s="109"/>
      <c r="F20" s="187"/>
      <c r="G20" s="187"/>
      <c r="H20" s="187"/>
      <c r="I20" s="187"/>
      <c r="J20" s="40"/>
      <c r="K20" s="43"/>
    </row>
    <row r="21" spans="1:11" s="11" customFormat="1" ht="15.75" customHeight="1">
      <c r="A21" s="1"/>
      <c r="B21" s="98">
        <v>22007</v>
      </c>
      <c r="C21" s="99" t="s">
        <v>0</v>
      </c>
      <c r="D21" s="100" t="s">
        <v>201</v>
      </c>
      <c r="E21" s="101" t="s">
        <v>98</v>
      </c>
      <c r="F21" s="185">
        <v>2</v>
      </c>
      <c r="G21" s="185">
        <v>3</v>
      </c>
      <c r="H21" s="185">
        <v>5</v>
      </c>
      <c r="I21" s="185">
        <v>6</v>
      </c>
      <c r="J21" s="38">
        <v>3750</v>
      </c>
      <c r="K21" s="41">
        <f>F21*G21*1250*4</f>
        <v>30000</v>
      </c>
    </row>
    <row r="22" spans="1:11" s="11" customFormat="1" ht="15.75" customHeight="1">
      <c r="A22" s="1"/>
      <c r="B22" s="102" t="s">
        <v>18</v>
      </c>
      <c r="C22" s="103" t="s">
        <v>200</v>
      </c>
      <c r="D22" s="104"/>
      <c r="E22" s="105"/>
      <c r="F22" s="186"/>
      <c r="G22" s="186"/>
      <c r="H22" s="186"/>
      <c r="I22" s="186"/>
      <c r="J22" s="39"/>
      <c r="K22" s="42"/>
    </row>
    <row r="23" spans="1:11" s="11" customFormat="1" ht="16.5" customHeight="1" thickBot="1">
      <c r="A23" s="2"/>
      <c r="B23" s="106"/>
      <c r="C23" s="107" t="s">
        <v>87</v>
      </c>
      <c r="D23" s="108"/>
      <c r="E23" s="109"/>
      <c r="F23" s="187"/>
      <c r="G23" s="187"/>
      <c r="H23" s="187"/>
      <c r="I23" s="187"/>
      <c r="J23" s="40"/>
      <c r="K23" s="43"/>
    </row>
    <row r="24" spans="1:11" s="11" customFormat="1" ht="15.75" customHeight="1">
      <c r="A24" s="1"/>
      <c r="B24" s="98">
        <v>22008</v>
      </c>
      <c r="C24" s="99" t="s">
        <v>0</v>
      </c>
      <c r="D24" s="100" t="s">
        <v>88</v>
      </c>
      <c r="E24" s="101" t="s">
        <v>99</v>
      </c>
      <c r="F24" s="185">
        <v>2</v>
      </c>
      <c r="G24" s="185">
        <v>3</v>
      </c>
      <c r="H24" s="185">
        <v>5</v>
      </c>
      <c r="I24" s="185">
        <v>6</v>
      </c>
      <c r="J24" s="38">
        <v>3750</v>
      </c>
      <c r="K24" s="41">
        <f>F24*G24*1250*4</f>
        <v>30000</v>
      </c>
    </row>
    <row r="25" spans="1:11" s="11" customFormat="1" ht="15.75" customHeight="1">
      <c r="A25" s="1"/>
      <c r="B25" s="102" t="s">
        <v>19</v>
      </c>
      <c r="C25" s="103" t="s">
        <v>200</v>
      </c>
      <c r="D25" s="104"/>
      <c r="E25" s="105"/>
      <c r="F25" s="186"/>
      <c r="G25" s="186"/>
      <c r="H25" s="186"/>
      <c r="I25" s="186"/>
      <c r="J25" s="39"/>
      <c r="K25" s="42"/>
    </row>
    <row r="26" spans="1:11" s="11" customFormat="1" ht="16.5" customHeight="1" thickBot="1">
      <c r="A26" s="2"/>
      <c r="B26" s="106"/>
      <c r="C26" s="107" t="s">
        <v>87</v>
      </c>
      <c r="D26" s="108"/>
      <c r="E26" s="109"/>
      <c r="F26" s="187"/>
      <c r="G26" s="187"/>
      <c r="H26" s="187"/>
      <c r="I26" s="187"/>
      <c r="J26" s="40"/>
      <c r="K26" s="43"/>
    </row>
    <row r="27" spans="1:11" s="11" customFormat="1" ht="15.75" customHeight="1">
      <c r="A27" s="1"/>
      <c r="B27" s="98">
        <v>22009</v>
      </c>
      <c r="C27" s="99" t="s">
        <v>0</v>
      </c>
      <c r="D27" s="100" t="s">
        <v>92</v>
      </c>
      <c r="E27" s="101" t="s">
        <v>100</v>
      </c>
      <c r="F27" s="185">
        <v>2</v>
      </c>
      <c r="G27" s="185">
        <v>3</v>
      </c>
      <c r="H27" s="185">
        <v>5</v>
      </c>
      <c r="I27" s="185">
        <v>6</v>
      </c>
      <c r="J27" s="38">
        <v>3750</v>
      </c>
      <c r="K27" s="41">
        <f>F27*G27*1250*4</f>
        <v>30000</v>
      </c>
    </row>
    <row r="28" spans="1:11" s="11" customFormat="1" ht="15.75" customHeight="1">
      <c r="A28" s="1"/>
      <c r="B28" s="102" t="s">
        <v>20</v>
      </c>
      <c r="C28" s="103" t="s">
        <v>200</v>
      </c>
      <c r="D28" s="104"/>
      <c r="E28" s="105"/>
      <c r="F28" s="186"/>
      <c r="G28" s="186"/>
      <c r="H28" s="186"/>
      <c r="I28" s="186"/>
      <c r="J28" s="39"/>
      <c r="K28" s="42"/>
    </row>
    <row r="29" spans="1:11" s="11" customFormat="1" ht="16.5" customHeight="1" thickBot="1">
      <c r="A29" s="19"/>
      <c r="B29" s="106"/>
      <c r="C29" s="107" t="s">
        <v>87</v>
      </c>
      <c r="D29" s="108"/>
      <c r="E29" s="109"/>
      <c r="F29" s="187"/>
      <c r="G29" s="187"/>
      <c r="H29" s="187"/>
      <c r="I29" s="187"/>
      <c r="J29" s="89"/>
      <c r="K29" s="63"/>
    </row>
    <row r="30" spans="1:11" s="12" customFormat="1" ht="15.75" customHeight="1">
      <c r="A30" s="20"/>
      <c r="B30" s="110">
        <v>22015</v>
      </c>
      <c r="C30" s="111" t="s">
        <v>2</v>
      </c>
      <c r="D30" s="112" t="s">
        <v>90</v>
      </c>
      <c r="E30" s="113" t="s">
        <v>110</v>
      </c>
      <c r="F30" s="188">
        <v>1</v>
      </c>
      <c r="G30" s="188">
        <v>4</v>
      </c>
      <c r="H30" s="188">
        <v>6.5</v>
      </c>
      <c r="I30" s="188">
        <v>4</v>
      </c>
      <c r="J30" s="73">
        <v>5000</v>
      </c>
      <c r="K30" s="62">
        <f>F30*G30*1250*4</f>
        <v>20000</v>
      </c>
    </row>
    <row r="31" spans="1:11" s="12" customFormat="1" ht="15.75" customHeight="1">
      <c r="A31" s="3"/>
      <c r="B31" s="114" t="s">
        <v>26</v>
      </c>
      <c r="C31" s="115" t="s">
        <v>202</v>
      </c>
      <c r="D31" s="116"/>
      <c r="E31" s="117" t="s">
        <v>111</v>
      </c>
      <c r="F31" s="189"/>
      <c r="G31" s="189"/>
      <c r="H31" s="189"/>
      <c r="I31" s="189"/>
      <c r="J31" s="31"/>
      <c r="K31" s="34"/>
    </row>
    <row r="32" spans="1:11" s="12" customFormat="1" ht="16.5" customHeight="1" thickBot="1">
      <c r="A32" s="4"/>
      <c r="B32" s="118"/>
      <c r="C32" s="119" t="s">
        <v>87</v>
      </c>
      <c r="D32" s="120"/>
      <c r="E32" s="121"/>
      <c r="F32" s="190"/>
      <c r="G32" s="190"/>
      <c r="H32" s="190"/>
      <c r="I32" s="190"/>
      <c r="J32" s="36"/>
      <c r="K32" s="37"/>
    </row>
    <row r="33" spans="1:11" s="12" customFormat="1" ht="15.75" customHeight="1">
      <c r="A33" s="3"/>
      <c r="B33" s="110">
        <v>22016</v>
      </c>
      <c r="C33" s="111" t="s">
        <v>2</v>
      </c>
      <c r="D33" s="112" t="s">
        <v>88</v>
      </c>
      <c r="E33" s="113" t="s">
        <v>112</v>
      </c>
      <c r="F33" s="188">
        <v>1</v>
      </c>
      <c r="G33" s="188">
        <v>4</v>
      </c>
      <c r="H33" s="188">
        <v>6.5</v>
      </c>
      <c r="I33" s="188">
        <v>4</v>
      </c>
      <c r="J33" s="30">
        <v>5000</v>
      </c>
      <c r="K33" s="33">
        <f>F33*G33*1250*4</f>
        <v>20000</v>
      </c>
    </row>
    <row r="34" spans="1:11" s="12" customFormat="1" ht="15.75" customHeight="1">
      <c r="A34" s="3"/>
      <c r="B34" s="114" t="s">
        <v>27</v>
      </c>
      <c r="C34" s="115" t="s">
        <v>202</v>
      </c>
      <c r="D34" s="116"/>
      <c r="E34" s="117" t="s">
        <v>113</v>
      </c>
      <c r="F34" s="189"/>
      <c r="G34" s="189"/>
      <c r="H34" s="189"/>
      <c r="I34" s="189"/>
      <c r="J34" s="31"/>
      <c r="K34" s="34"/>
    </row>
    <row r="35" spans="1:11" s="12" customFormat="1" ht="16.5" customHeight="1" thickBot="1">
      <c r="A35" s="4"/>
      <c r="B35" s="118"/>
      <c r="C35" s="119" t="s">
        <v>87</v>
      </c>
      <c r="D35" s="120"/>
      <c r="E35" s="121"/>
      <c r="F35" s="190"/>
      <c r="G35" s="190"/>
      <c r="H35" s="190"/>
      <c r="I35" s="190"/>
      <c r="J35" s="36"/>
      <c r="K35" s="37"/>
    </row>
    <row r="36" spans="1:11" s="12" customFormat="1" ht="15.75" customHeight="1">
      <c r="A36" s="3"/>
      <c r="B36" s="110">
        <v>22017</v>
      </c>
      <c r="C36" s="111" t="s">
        <v>2</v>
      </c>
      <c r="D36" s="112" t="s">
        <v>109</v>
      </c>
      <c r="E36" s="113" t="s">
        <v>114</v>
      </c>
      <c r="F36" s="188">
        <v>1</v>
      </c>
      <c r="G36" s="188">
        <v>4</v>
      </c>
      <c r="H36" s="188">
        <v>6.5</v>
      </c>
      <c r="I36" s="188">
        <v>4</v>
      </c>
      <c r="J36" s="30">
        <v>5000</v>
      </c>
      <c r="K36" s="33">
        <f>F36*G36*1250*4</f>
        <v>20000</v>
      </c>
    </row>
    <row r="37" spans="1:11" s="12" customFormat="1" ht="15.75" customHeight="1">
      <c r="A37" s="3"/>
      <c r="B37" s="114" t="s">
        <v>28</v>
      </c>
      <c r="C37" s="115" t="s">
        <v>203</v>
      </c>
      <c r="D37" s="116"/>
      <c r="E37" s="117" t="s">
        <v>115</v>
      </c>
      <c r="F37" s="189"/>
      <c r="G37" s="189"/>
      <c r="H37" s="189"/>
      <c r="I37" s="189"/>
      <c r="J37" s="31"/>
      <c r="K37" s="34"/>
    </row>
    <row r="38" spans="1:11" s="12" customFormat="1" ht="16.5" customHeight="1" thickBot="1">
      <c r="A38" s="4"/>
      <c r="B38" s="118"/>
      <c r="C38" s="119" t="s">
        <v>87</v>
      </c>
      <c r="D38" s="120"/>
      <c r="E38" s="121"/>
      <c r="F38" s="190"/>
      <c r="G38" s="190"/>
      <c r="H38" s="190"/>
      <c r="I38" s="190"/>
      <c r="J38" s="36"/>
      <c r="K38" s="37"/>
    </row>
    <row r="39" spans="1:11" s="12" customFormat="1" ht="15.75" customHeight="1">
      <c r="A39" s="3"/>
      <c r="B39" s="110">
        <v>22018</v>
      </c>
      <c r="C39" s="111" t="s">
        <v>2</v>
      </c>
      <c r="D39" s="112" t="s">
        <v>116</v>
      </c>
      <c r="E39" s="113" t="s">
        <v>204</v>
      </c>
      <c r="F39" s="188">
        <v>1</v>
      </c>
      <c r="G39" s="188">
        <v>4</v>
      </c>
      <c r="H39" s="188">
        <v>6.5</v>
      </c>
      <c r="I39" s="188">
        <v>4</v>
      </c>
      <c r="J39" s="30">
        <v>5000</v>
      </c>
      <c r="K39" s="33">
        <f>F39*G39*1250*4</f>
        <v>20000</v>
      </c>
    </row>
    <row r="40" spans="1:11" s="12" customFormat="1" ht="15.75" customHeight="1">
      <c r="A40" s="3"/>
      <c r="B40" s="114" t="s">
        <v>29</v>
      </c>
      <c r="C40" s="115" t="s">
        <v>205</v>
      </c>
      <c r="D40" s="116"/>
      <c r="E40" s="117" t="s">
        <v>117</v>
      </c>
      <c r="F40" s="189"/>
      <c r="G40" s="189"/>
      <c r="H40" s="189"/>
      <c r="I40" s="189"/>
      <c r="J40" s="31"/>
      <c r="K40" s="34"/>
    </row>
    <row r="41" spans="1:11" s="12" customFormat="1" ht="16.5" customHeight="1" thickBot="1">
      <c r="A41" s="4"/>
      <c r="B41" s="118"/>
      <c r="C41" s="119" t="s">
        <v>87</v>
      </c>
      <c r="D41" s="120"/>
      <c r="E41" s="121"/>
      <c r="F41" s="190"/>
      <c r="G41" s="190"/>
      <c r="H41" s="190"/>
      <c r="I41" s="190"/>
      <c r="J41" s="36"/>
      <c r="K41" s="37"/>
    </row>
    <row r="42" spans="1:11" s="12" customFormat="1" ht="15.75" customHeight="1">
      <c r="A42" s="3"/>
      <c r="B42" s="110">
        <v>22019</v>
      </c>
      <c r="C42" s="111" t="s">
        <v>2</v>
      </c>
      <c r="D42" s="112" t="s">
        <v>105</v>
      </c>
      <c r="E42" s="113" t="s">
        <v>118</v>
      </c>
      <c r="F42" s="188">
        <v>1</v>
      </c>
      <c r="G42" s="188">
        <v>4</v>
      </c>
      <c r="H42" s="188">
        <v>6.5</v>
      </c>
      <c r="I42" s="188">
        <v>4</v>
      </c>
      <c r="J42" s="30">
        <v>5000</v>
      </c>
      <c r="K42" s="33">
        <f>F42*G42*1250*4</f>
        <v>20000</v>
      </c>
    </row>
    <row r="43" spans="1:11" s="12" customFormat="1" ht="15.75" customHeight="1">
      <c r="A43" s="3"/>
      <c r="B43" s="114" t="s">
        <v>30</v>
      </c>
      <c r="C43" s="115" t="s">
        <v>202</v>
      </c>
      <c r="D43" s="116"/>
      <c r="E43" s="117" t="s">
        <v>119</v>
      </c>
      <c r="F43" s="189"/>
      <c r="G43" s="189"/>
      <c r="H43" s="189"/>
      <c r="I43" s="189"/>
      <c r="J43" s="31"/>
      <c r="K43" s="34"/>
    </row>
    <row r="44" spans="1:11" s="12" customFormat="1" ht="16.5" customHeight="1" thickBot="1">
      <c r="A44" s="4"/>
      <c r="B44" s="118"/>
      <c r="C44" s="119" t="s">
        <v>87</v>
      </c>
      <c r="D44" s="120"/>
      <c r="E44" s="121"/>
      <c r="F44" s="190"/>
      <c r="G44" s="190"/>
      <c r="H44" s="190"/>
      <c r="I44" s="190"/>
      <c r="J44" s="36"/>
      <c r="K44" s="37"/>
    </row>
    <row r="45" spans="1:11" s="12" customFormat="1" ht="15.75" customHeight="1">
      <c r="A45" s="3"/>
      <c r="B45" s="110">
        <v>22020</v>
      </c>
      <c r="C45" s="111" t="s">
        <v>2</v>
      </c>
      <c r="D45" s="112" t="s">
        <v>120</v>
      </c>
      <c r="E45" s="113" t="s">
        <v>121</v>
      </c>
      <c r="F45" s="188">
        <v>1</v>
      </c>
      <c r="G45" s="188">
        <v>4</v>
      </c>
      <c r="H45" s="188">
        <v>6.5</v>
      </c>
      <c r="I45" s="188">
        <v>4</v>
      </c>
      <c r="J45" s="30">
        <v>5000</v>
      </c>
      <c r="K45" s="33">
        <f>F45*G45*1250*4</f>
        <v>20000</v>
      </c>
    </row>
    <row r="46" spans="1:11" s="12" customFormat="1" ht="15.75" customHeight="1">
      <c r="A46" s="3"/>
      <c r="B46" s="114" t="s">
        <v>31</v>
      </c>
      <c r="C46" s="115" t="s">
        <v>202</v>
      </c>
      <c r="D46" s="116"/>
      <c r="E46" s="117" t="s">
        <v>122</v>
      </c>
      <c r="F46" s="189"/>
      <c r="G46" s="189"/>
      <c r="H46" s="189"/>
      <c r="I46" s="189"/>
      <c r="J46" s="31"/>
      <c r="K46" s="34"/>
    </row>
    <row r="47" spans="1:11" s="12" customFormat="1" ht="16.5" customHeight="1" thickBot="1">
      <c r="A47" s="4"/>
      <c r="B47" s="118"/>
      <c r="C47" s="119" t="s">
        <v>87</v>
      </c>
      <c r="D47" s="120"/>
      <c r="E47" s="121"/>
      <c r="F47" s="190"/>
      <c r="G47" s="190"/>
      <c r="H47" s="190"/>
      <c r="I47" s="190"/>
      <c r="J47" s="36"/>
      <c r="K47" s="37"/>
    </row>
    <row r="48" spans="1:11" s="12" customFormat="1" ht="15.75" customHeight="1">
      <c r="A48" s="3"/>
      <c r="B48" s="110">
        <v>22021</v>
      </c>
      <c r="C48" s="111" t="s">
        <v>2</v>
      </c>
      <c r="D48" s="112" t="s">
        <v>123</v>
      </c>
      <c r="E48" s="113" t="s">
        <v>124</v>
      </c>
      <c r="F48" s="188">
        <v>1</v>
      </c>
      <c r="G48" s="188">
        <v>4</v>
      </c>
      <c r="H48" s="188">
        <v>6.5</v>
      </c>
      <c r="I48" s="188">
        <v>4</v>
      </c>
      <c r="J48" s="30">
        <v>5000</v>
      </c>
      <c r="K48" s="33">
        <f>F48*G48*1250*4</f>
        <v>20000</v>
      </c>
    </row>
    <row r="49" spans="1:11" s="12" customFormat="1" ht="15.75" customHeight="1">
      <c r="A49" s="3"/>
      <c r="B49" s="114" t="s">
        <v>32</v>
      </c>
      <c r="C49" s="115" t="s">
        <v>202</v>
      </c>
      <c r="D49" s="116"/>
      <c r="E49" s="117" t="s">
        <v>125</v>
      </c>
      <c r="F49" s="189"/>
      <c r="G49" s="189"/>
      <c r="H49" s="189"/>
      <c r="I49" s="189"/>
      <c r="J49" s="31"/>
      <c r="K49" s="34"/>
    </row>
    <row r="50" spans="1:11" s="12" customFormat="1" ht="16.5" customHeight="1" thickBot="1">
      <c r="A50" s="4"/>
      <c r="B50" s="118"/>
      <c r="C50" s="119" t="s">
        <v>87</v>
      </c>
      <c r="D50" s="120"/>
      <c r="E50" s="121"/>
      <c r="F50" s="190"/>
      <c r="G50" s="190"/>
      <c r="H50" s="190"/>
      <c r="I50" s="190"/>
      <c r="J50" s="36"/>
      <c r="K50" s="37"/>
    </row>
    <row r="51" spans="1:11" s="12" customFormat="1" ht="15.75" customHeight="1">
      <c r="A51" s="3"/>
      <c r="B51" s="110">
        <v>22022</v>
      </c>
      <c r="C51" s="111" t="s">
        <v>2</v>
      </c>
      <c r="D51" s="112" t="s">
        <v>95</v>
      </c>
      <c r="E51" s="113" t="s">
        <v>126</v>
      </c>
      <c r="F51" s="188">
        <v>1</v>
      </c>
      <c r="G51" s="188">
        <v>4</v>
      </c>
      <c r="H51" s="188">
        <v>6.5</v>
      </c>
      <c r="I51" s="188">
        <v>4</v>
      </c>
      <c r="J51" s="30">
        <v>5000</v>
      </c>
      <c r="K51" s="33">
        <f>F51*G51*1250*4</f>
        <v>20000</v>
      </c>
    </row>
    <row r="52" spans="1:11" s="12" customFormat="1" ht="15.75" customHeight="1">
      <c r="A52" s="3"/>
      <c r="B52" s="114" t="s">
        <v>33</v>
      </c>
      <c r="C52" s="115" t="s">
        <v>202</v>
      </c>
      <c r="D52" s="116"/>
      <c r="E52" s="117" t="s">
        <v>127</v>
      </c>
      <c r="F52" s="189"/>
      <c r="G52" s="189"/>
      <c r="H52" s="189"/>
      <c r="I52" s="189"/>
      <c r="J52" s="31"/>
      <c r="K52" s="34"/>
    </row>
    <row r="53" spans="1:11" s="12" customFormat="1" ht="16.5" customHeight="1" thickBot="1">
      <c r="A53" s="4"/>
      <c r="B53" s="118"/>
      <c r="C53" s="119" t="s">
        <v>87</v>
      </c>
      <c r="D53" s="120"/>
      <c r="E53" s="121"/>
      <c r="F53" s="190"/>
      <c r="G53" s="190"/>
      <c r="H53" s="190"/>
      <c r="I53" s="190"/>
      <c r="J53" s="36"/>
      <c r="K53" s="37"/>
    </row>
    <row r="54" spans="1:11" s="12" customFormat="1" ht="15.75" customHeight="1">
      <c r="A54" s="3"/>
      <c r="B54" s="110">
        <v>22023</v>
      </c>
      <c r="C54" s="111" t="s">
        <v>3</v>
      </c>
      <c r="D54" s="112" t="s">
        <v>129</v>
      </c>
      <c r="E54" s="113" t="s">
        <v>130</v>
      </c>
      <c r="F54" s="188">
        <v>1</v>
      </c>
      <c r="G54" s="188">
        <v>4</v>
      </c>
      <c r="H54" s="188">
        <v>6.5</v>
      </c>
      <c r="I54" s="188">
        <v>4</v>
      </c>
      <c r="J54" s="30">
        <v>5000</v>
      </c>
      <c r="K54" s="33">
        <f>F54*G54*1250*4</f>
        <v>20000</v>
      </c>
    </row>
    <row r="55" spans="1:11" s="12" customFormat="1" ht="15.75" customHeight="1">
      <c r="A55" s="3"/>
      <c r="B55" s="114" t="s">
        <v>34</v>
      </c>
      <c r="C55" s="115" t="s">
        <v>206</v>
      </c>
      <c r="D55" s="116"/>
      <c r="E55" s="117" t="s">
        <v>131</v>
      </c>
      <c r="F55" s="189"/>
      <c r="G55" s="189"/>
      <c r="H55" s="189"/>
      <c r="I55" s="189"/>
      <c r="J55" s="31"/>
      <c r="K55" s="34"/>
    </row>
    <row r="56" spans="1:11" s="12" customFormat="1" ht="16.5" customHeight="1" thickBot="1">
      <c r="A56" s="4"/>
      <c r="B56" s="118"/>
      <c r="C56" s="119" t="s">
        <v>128</v>
      </c>
      <c r="D56" s="120"/>
      <c r="E56" s="121"/>
      <c r="F56" s="190"/>
      <c r="G56" s="190"/>
      <c r="H56" s="190"/>
      <c r="I56" s="190"/>
      <c r="J56" s="36"/>
      <c r="K56" s="37"/>
    </row>
    <row r="57" spans="1:11" s="12" customFormat="1" ht="15.75" customHeight="1">
      <c r="A57" s="3"/>
      <c r="B57" s="110">
        <v>22024</v>
      </c>
      <c r="C57" s="111" t="s">
        <v>3</v>
      </c>
      <c r="D57" s="112" t="s">
        <v>132</v>
      </c>
      <c r="E57" s="113" t="s">
        <v>133</v>
      </c>
      <c r="F57" s="188">
        <v>1</v>
      </c>
      <c r="G57" s="188">
        <v>4</v>
      </c>
      <c r="H57" s="188">
        <v>6.5</v>
      </c>
      <c r="I57" s="188">
        <v>4</v>
      </c>
      <c r="J57" s="30">
        <v>5000</v>
      </c>
      <c r="K57" s="33">
        <f>F57*G57*1250*4</f>
        <v>20000</v>
      </c>
    </row>
    <row r="58" spans="1:11" s="12" customFormat="1" ht="15.75" customHeight="1">
      <c r="A58" s="3"/>
      <c r="B58" s="114" t="s">
        <v>35</v>
      </c>
      <c r="C58" s="115" t="s">
        <v>206</v>
      </c>
      <c r="D58" s="116"/>
      <c r="E58" s="117" t="s">
        <v>134</v>
      </c>
      <c r="F58" s="189"/>
      <c r="G58" s="189"/>
      <c r="H58" s="189"/>
      <c r="I58" s="189"/>
      <c r="J58" s="31"/>
      <c r="K58" s="34"/>
    </row>
    <row r="59" spans="1:11" s="12" customFormat="1" ht="16.5" customHeight="1" thickBot="1">
      <c r="A59" s="4"/>
      <c r="B59" s="118"/>
      <c r="C59" s="119" t="s">
        <v>128</v>
      </c>
      <c r="D59" s="120"/>
      <c r="E59" s="121"/>
      <c r="F59" s="190"/>
      <c r="G59" s="190"/>
      <c r="H59" s="190"/>
      <c r="I59" s="190"/>
      <c r="J59" s="36"/>
      <c r="K59" s="37"/>
    </row>
    <row r="60" spans="1:11" s="12" customFormat="1" ht="15.75" customHeight="1">
      <c r="A60" s="3"/>
      <c r="B60" s="110">
        <v>22025</v>
      </c>
      <c r="C60" s="111" t="s">
        <v>2</v>
      </c>
      <c r="D60" s="112" t="s">
        <v>135</v>
      </c>
      <c r="E60" s="113" t="s">
        <v>136</v>
      </c>
      <c r="F60" s="188">
        <v>1</v>
      </c>
      <c r="G60" s="188">
        <v>4</v>
      </c>
      <c r="H60" s="188">
        <v>6.5</v>
      </c>
      <c r="I60" s="188">
        <v>4</v>
      </c>
      <c r="J60" s="30">
        <v>5000</v>
      </c>
      <c r="K60" s="33">
        <f>F60*G60*1250*4</f>
        <v>20000</v>
      </c>
    </row>
    <row r="61" spans="1:11" s="12" customFormat="1" ht="15.75" customHeight="1">
      <c r="A61" s="3"/>
      <c r="B61" s="114" t="s">
        <v>36</v>
      </c>
      <c r="C61" s="115" t="s">
        <v>202</v>
      </c>
      <c r="D61" s="116"/>
      <c r="E61" s="117" t="s">
        <v>137</v>
      </c>
      <c r="F61" s="189"/>
      <c r="G61" s="189"/>
      <c r="H61" s="189"/>
      <c r="I61" s="189"/>
      <c r="J61" s="31"/>
      <c r="K61" s="34"/>
    </row>
    <row r="62" spans="1:11" s="12" customFormat="1" ht="16.5" customHeight="1" thickBot="1">
      <c r="A62" s="4"/>
      <c r="B62" s="118"/>
      <c r="C62" s="119" t="s">
        <v>128</v>
      </c>
      <c r="D62" s="120"/>
      <c r="E62" s="121"/>
      <c r="F62" s="190"/>
      <c r="G62" s="190"/>
      <c r="H62" s="190"/>
      <c r="I62" s="190"/>
      <c r="J62" s="36"/>
      <c r="K62" s="37"/>
    </row>
    <row r="63" spans="1:11" s="12" customFormat="1" ht="15.75" customHeight="1">
      <c r="A63" s="3"/>
      <c r="B63" s="110">
        <v>22026</v>
      </c>
      <c r="C63" s="111" t="s">
        <v>2</v>
      </c>
      <c r="D63" s="112" t="s">
        <v>139</v>
      </c>
      <c r="E63" s="113" t="s">
        <v>140</v>
      </c>
      <c r="F63" s="188">
        <v>1</v>
      </c>
      <c r="G63" s="188">
        <v>4</v>
      </c>
      <c r="H63" s="188">
        <v>6.5</v>
      </c>
      <c r="I63" s="188">
        <v>4</v>
      </c>
      <c r="J63" s="30">
        <v>5000</v>
      </c>
      <c r="K63" s="33">
        <f>F63*G63*1250*4</f>
        <v>20000</v>
      </c>
    </row>
    <row r="64" spans="1:11" s="12" customFormat="1" ht="15.75" customHeight="1">
      <c r="A64" s="3"/>
      <c r="B64" s="114" t="s">
        <v>37</v>
      </c>
      <c r="C64" s="115" t="s">
        <v>202</v>
      </c>
      <c r="D64" s="116"/>
      <c r="E64" s="117" t="s">
        <v>141</v>
      </c>
      <c r="F64" s="189"/>
      <c r="G64" s="189"/>
      <c r="H64" s="189"/>
      <c r="I64" s="189"/>
      <c r="J64" s="31"/>
      <c r="K64" s="34"/>
    </row>
    <row r="65" spans="1:11" s="12" customFormat="1" ht="16.5" customHeight="1" thickBot="1">
      <c r="A65" s="4"/>
      <c r="B65" s="118"/>
      <c r="C65" s="119" t="s">
        <v>138</v>
      </c>
      <c r="D65" s="120"/>
      <c r="E65" s="121"/>
      <c r="F65" s="190"/>
      <c r="G65" s="190"/>
      <c r="H65" s="190"/>
      <c r="I65" s="190"/>
      <c r="J65" s="36"/>
      <c r="K65" s="37"/>
    </row>
    <row r="66" spans="1:11" s="12" customFormat="1" ht="15.75" customHeight="1">
      <c r="A66" s="3"/>
      <c r="B66" s="110">
        <v>22027</v>
      </c>
      <c r="C66" s="111" t="s">
        <v>2</v>
      </c>
      <c r="D66" s="112" t="s">
        <v>142</v>
      </c>
      <c r="E66" s="113" t="s">
        <v>143</v>
      </c>
      <c r="F66" s="188">
        <v>1</v>
      </c>
      <c r="G66" s="188">
        <v>4</v>
      </c>
      <c r="H66" s="188">
        <v>6.5</v>
      </c>
      <c r="I66" s="188">
        <v>4</v>
      </c>
      <c r="J66" s="30">
        <v>5000</v>
      </c>
      <c r="K66" s="33">
        <f>F66*G66*1250*4</f>
        <v>20000</v>
      </c>
    </row>
    <row r="67" spans="1:11" s="12" customFormat="1" ht="15.75" customHeight="1">
      <c r="A67" s="3"/>
      <c r="B67" s="114" t="s">
        <v>38</v>
      </c>
      <c r="C67" s="115" t="s">
        <v>202</v>
      </c>
      <c r="D67" s="116"/>
      <c r="E67" s="117" t="s">
        <v>144</v>
      </c>
      <c r="F67" s="189"/>
      <c r="G67" s="189"/>
      <c r="H67" s="189"/>
      <c r="I67" s="189"/>
      <c r="J67" s="31"/>
      <c r="K67" s="34"/>
    </row>
    <row r="68" spans="1:11" s="12" customFormat="1" ht="16.5" customHeight="1" thickBot="1">
      <c r="A68" s="4"/>
      <c r="B68" s="118"/>
      <c r="C68" s="119" t="s">
        <v>128</v>
      </c>
      <c r="D68" s="120"/>
      <c r="E68" s="121"/>
      <c r="F68" s="190"/>
      <c r="G68" s="190"/>
      <c r="H68" s="190"/>
      <c r="I68" s="190"/>
      <c r="J68" s="36"/>
      <c r="K68" s="37"/>
    </row>
    <row r="69" spans="1:11" s="12" customFormat="1" ht="15.75" customHeight="1">
      <c r="A69" s="3"/>
      <c r="B69" s="110">
        <v>22028</v>
      </c>
      <c r="C69" s="111" t="s">
        <v>3</v>
      </c>
      <c r="D69" s="112" t="s">
        <v>145</v>
      </c>
      <c r="E69" s="113" t="s">
        <v>146</v>
      </c>
      <c r="F69" s="188">
        <v>1</v>
      </c>
      <c r="G69" s="188">
        <v>3</v>
      </c>
      <c r="H69" s="188">
        <v>5</v>
      </c>
      <c r="I69" s="188">
        <v>3</v>
      </c>
      <c r="J69" s="74">
        <v>3750</v>
      </c>
      <c r="K69" s="33">
        <f>F69*G69*1250*4</f>
        <v>15000</v>
      </c>
    </row>
    <row r="70" spans="1:11" s="12" customFormat="1" ht="15.75" customHeight="1">
      <c r="A70" s="3"/>
      <c r="B70" s="114" t="s">
        <v>39</v>
      </c>
      <c r="C70" s="115" t="s">
        <v>206</v>
      </c>
      <c r="D70" s="116"/>
      <c r="E70" s="117" t="s">
        <v>147</v>
      </c>
      <c r="F70" s="189"/>
      <c r="G70" s="189"/>
      <c r="H70" s="189"/>
      <c r="I70" s="189"/>
      <c r="J70" s="75"/>
      <c r="K70" s="34"/>
    </row>
    <row r="71" spans="1:11" s="12" customFormat="1" ht="16.5" customHeight="1" thickBot="1">
      <c r="A71" s="21"/>
      <c r="B71" s="118"/>
      <c r="C71" s="119" t="s">
        <v>87</v>
      </c>
      <c r="D71" s="120"/>
      <c r="E71" s="121"/>
      <c r="F71" s="190"/>
      <c r="G71" s="190"/>
      <c r="H71" s="190"/>
      <c r="I71" s="190"/>
      <c r="J71" s="76"/>
      <c r="K71" s="35"/>
    </row>
    <row r="72" spans="1:11" s="11" customFormat="1" ht="15.75" customHeight="1">
      <c r="A72" s="22"/>
      <c r="B72" s="122">
        <v>21005</v>
      </c>
      <c r="C72" s="123" t="s">
        <v>10</v>
      </c>
      <c r="D72" s="124" t="s">
        <v>145</v>
      </c>
      <c r="E72" s="125" t="s">
        <v>207</v>
      </c>
      <c r="F72" s="191">
        <v>2</v>
      </c>
      <c r="G72" s="191">
        <v>3</v>
      </c>
      <c r="H72" s="191">
        <v>5</v>
      </c>
      <c r="I72" s="191">
        <v>6</v>
      </c>
      <c r="J72" s="77">
        <v>3750</v>
      </c>
      <c r="K72" s="54">
        <f>F72*G72*1250*4</f>
        <v>30000</v>
      </c>
    </row>
    <row r="73" spans="1:11" s="11" customFormat="1" ht="15.75" customHeight="1">
      <c r="A73" s="5"/>
      <c r="B73" s="126" t="s">
        <v>192</v>
      </c>
      <c r="C73" s="127" t="s">
        <v>208</v>
      </c>
      <c r="D73" s="128"/>
      <c r="E73" s="129" t="s">
        <v>194</v>
      </c>
      <c r="F73" s="192"/>
      <c r="G73" s="192"/>
      <c r="H73" s="192"/>
      <c r="I73" s="192"/>
      <c r="J73" s="78"/>
      <c r="K73" s="48"/>
    </row>
    <row r="74" spans="1:11" s="11" customFormat="1" ht="16.5" customHeight="1" thickBot="1">
      <c r="A74" s="9"/>
      <c r="B74" s="130"/>
      <c r="C74" s="131" t="s">
        <v>193</v>
      </c>
      <c r="D74" s="132"/>
      <c r="E74" s="133"/>
      <c r="F74" s="193"/>
      <c r="G74" s="193"/>
      <c r="H74" s="193"/>
      <c r="I74" s="193"/>
      <c r="J74" s="79"/>
      <c r="K74" s="59"/>
    </row>
    <row r="75" spans="1:11" s="13" customFormat="1" ht="15.75" customHeight="1">
      <c r="A75" s="23"/>
      <c r="B75" s="134">
        <v>22029</v>
      </c>
      <c r="C75" s="135" t="s">
        <v>4</v>
      </c>
      <c r="D75" s="136" t="s">
        <v>148</v>
      </c>
      <c r="E75" s="137" t="s">
        <v>149</v>
      </c>
      <c r="F75" s="194">
        <v>2</v>
      </c>
      <c r="G75" s="194">
        <v>4</v>
      </c>
      <c r="H75" s="194">
        <v>6.5</v>
      </c>
      <c r="I75" s="194">
        <v>8</v>
      </c>
      <c r="J75" s="70">
        <v>5000</v>
      </c>
      <c r="K75" s="50">
        <f>F75*G75*1250*4</f>
        <v>40000</v>
      </c>
    </row>
    <row r="76" spans="1:11" s="13" customFormat="1" ht="15.75" customHeight="1">
      <c r="A76" s="7"/>
      <c r="B76" s="138" t="s">
        <v>40</v>
      </c>
      <c r="C76" s="139" t="s">
        <v>209</v>
      </c>
      <c r="D76" s="140"/>
      <c r="E76" s="141" t="s">
        <v>150</v>
      </c>
      <c r="F76" s="195"/>
      <c r="G76" s="195"/>
      <c r="H76" s="195"/>
      <c r="I76" s="195"/>
      <c r="J76" s="71"/>
      <c r="K76" s="51"/>
    </row>
    <row r="77" spans="1:11" s="13" customFormat="1" ht="16.5" customHeight="1" thickBot="1">
      <c r="A77" s="8"/>
      <c r="B77" s="142"/>
      <c r="C77" s="143" t="s">
        <v>128</v>
      </c>
      <c r="D77" s="144"/>
      <c r="E77" s="145"/>
      <c r="F77" s="196"/>
      <c r="G77" s="196"/>
      <c r="H77" s="196"/>
      <c r="I77" s="196"/>
      <c r="J77" s="72"/>
      <c r="K77" s="52"/>
    </row>
    <row r="78" spans="1:11" s="13" customFormat="1" ht="15.75" customHeight="1">
      <c r="A78" s="7"/>
      <c r="B78" s="134">
        <v>22010</v>
      </c>
      <c r="C78" s="135" t="s">
        <v>11</v>
      </c>
      <c r="D78" s="136" t="s">
        <v>102</v>
      </c>
      <c r="E78" s="137" t="s">
        <v>103</v>
      </c>
      <c r="F78" s="194">
        <v>1</v>
      </c>
      <c r="G78" s="194">
        <v>5</v>
      </c>
      <c r="H78" s="194">
        <v>8</v>
      </c>
      <c r="I78" s="194">
        <v>5</v>
      </c>
      <c r="J78" s="80">
        <v>6250</v>
      </c>
      <c r="K78" s="60">
        <f>F78*G78*1250*4</f>
        <v>25000</v>
      </c>
    </row>
    <row r="79" spans="1:11" s="13" customFormat="1" ht="15.75" customHeight="1">
      <c r="A79" s="7"/>
      <c r="B79" s="138" t="s">
        <v>21</v>
      </c>
      <c r="C79" s="139" t="s">
        <v>210</v>
      </c>
      <c r="D79" s="140"/>
      <c r="E79" s="141" t="s">
        <v>104</v>
      </c>
      <c r="F79" s="195"/>
      <c r="G79" s="195"/>
      <c r="H79" s="195"/>
      <c r="I79" s="195"/>
      <c r="J79" s="71"/>
      <c r="K79" s="51"/>
    </row>
    <row r="80" spans="1:11" s="13" customFormat="1" ht="16.5" customHeight="1" thickBot="1">
      <c r="A80" s="8"/>
      <c r="B80" s="142"/>
      <c r="C80" s="143" t="s">
        <v>101</v>
      </c>
      <c r="D80" s="144"/>
      <c r="E80" s="145"/>
      <c r="F80" s="196"/>
      <c r="G80" s="196"/>
      <c r="H80" s="196"/>
      <c r="I80" s="196"/>
      <c r="J80" s="72"/>
      <c r="K80" s="52"/>
    </row>
    <row r="81" spans="1:11" s="13" customFormat="1" ht="15.75" customHeight="1">
      <c r="A81" s="7"/>
      <c r="B81" s="138">
        <v>22011</v>
      </c>
      <c r="C81" s="146" t="s">
        <v>11</v>
      </c>
      <c r="D81" s="140" t="s">
        <v>105</v>
      </c>
      <c r="E81" s="141" t="s">
        <v>106</v>
      </c>
      <c r="F81" s="195">
        <v>1</v>
      </c>
      <c r="G81" s="195">
        <v>5</v>
      </c>
      <c r="H81" s="195">
        <v>8</v>
      </c>
      <c r="I81" s="195">
        <v>5</v>
      </c>
      <c r="J81" s="80">
        <v>6250</v>
      </c>
      <c r="K81" s="60">
        <f>F81*G81*1250*4</f>
        <v>25000</v>
      </c>
    </row>
    <row r="82" spans="1:11" s="13" customFormat="1" ht="15.75" customHeight="1">
      <c r="A82" s="7"/>
      <c r="B82" s="138" t="s">
        <v>22</v>
      </c>
      <c r="C82" s="139" t="s">
        <v>210</v>
      </c>
      <c r="D82" s="140"/>
      <c r="E82" s="141" t="s">
        <v>107</v>
      </c>
      <c r="F82" s="195"/>
      <c r="G82" s="195"/>
      <c r="H82" s="195"/>
      <c r="I82" s="195"/>
      <c r="J82" s="71"/>
      <c r="K82" s="51"/>
    </row>
    <row r="83" spans="1:11" s="13" customFormat="1" ht="16.5" customHeight="1" thickBot="1">
      <c r="A83" s="24"/>
      <c r="B83" s="142"/>
      <c r="C83" s="143" t="s">
        <v>101</v>
      </c>
      <c r="D83" s="144"/>
      <c r="E83" s="145"/>
      <c r="F83" s="196"/>
      <c r="G83" s="196"/>
      <c r="H83" s="196"/>
      <c r="I83" s="196"/>
      <c r="J83" s="81"/>
      <c r="K83" s="61"/>
    </row>
    <row r="84" spans="1:11" s="14" customFormat="1" ht="15.75" customHeight="1">
      <c r="A84" s="20"/>
      <c r="B84" s="110">
        <v>22012</v>
      </c>
      <c r="C84" s="111" t="s">
        <v>1</v>
      </c>
      <c r="D84" s="112" t="s">
        <v>102</v>
      </c>
      <c r="E84" s="147" t="s">
        <v>211</v>
      </c>
      <c r="F84" s="188">
        <v>3</v>
      </c>
      <c r="G84" s="188">
        <v>7</v>
      </c>
      <c r="H84" s="188" t="s">
        <v>259</v>
      </c>
      <c r="I84" s="188">
        <v>21</v>
      </c>
      <c r="J84" s="73">
        <v>8750</v>
      </c>
      <c r="K84" s="62">
        <f>F84*G84*1250*4</f>
        <v>105000</v>
      </c>
    </row>
    <row r="85" spans="1:11" s="14" customFormat="1" ht="15.75" customHeight="1">
      <c r="A85" s="3"/>
      <c r="B85" s="114" t="s">
        <v>23</v>
      </c>
      <c r="C85" s="115" t="s">
        <v>212</v>
      </c>
      <c r="D85" s="116"/>
      <c r="E85" s="148"/>
      <c r="F85" s="189"/>
      <c r="G85" s="189"/>
      <c r="H85" s="189"/>
      <c r="I85" s="189"/>
      <c r="J85" s="31"/>
      <c r="K85" s="34"/>
    </row>
    <row r="86" spans="1:11" s="14" customFormat="1" ht="16.5" customHeight="1" thickBot="1">
      <c r="A86" s="4"/>
      <c r="B86" s="118"/>
      <c r="C86" s="119" t="s">
        <v>101</v>
      </c>
      <c r="D86" s="120"/>
      <c r="E86" s="149"/>
      <c r="F86" s="190"/>
      <c r="G86" s="190"/>
      <c r="H86" s="190"/>
      <c r="I86" s="190"/>
      <c r="J86" s="36"/>
      <c r="K86" s="37"/>
    </row>
    <row r="87" spans="1:11" s="14" customFormat="1" ht="15.75" customHeight="1">
      <c r="A87" s="3"/>
      <c r="B87" s="110">
        <v>22013</v>
      </c>
      <c r="C87" s="111" t="s">
        <v>1</v>
      </c>
      <c r="D87" s="112" t="s">
        <v>108</v>
      </c>
      <c r="E87" s="147" t="s">
        <v>213</v>
      </c>
      <c r="F87" s="188">
        <v>3</v>
      </c>
      <c r="G87" s="188">
        <v>7</v>
      </c>
      <c r="H87" s="188" t="s">
        <v>259</v>
      </c>
      <c r="I87" s="188">
        <v>21</v>
      </c>
      <c r="J87" s="30">
        <v>8750</v>
      </c>
      <c r="K87" s="33">
        <f>F87*G87*1250*4</f>
        <v>105000</v>
      </c>
    </row>
    <row r="88" spans="1:11" s="14" customFormat="1" ht="15.75" customHeight="1">
      <c r="A88" s="3"/>
      <c r="B88" s="114" t="s">
        <v>24</v>
      </c>
      <c r="C88" s="115" t="s">
        <v>212</v>
      </c>
      <c r="D88" s="116"/>
      <c r="E88" s="148"/>
      <c r="F88" s="189"/>
      <c r="G88" s="189"/>
      <c r="H88" s="189"/>
      <c r="I88" s="189"/>
      <c r="J88" s="31"/>
      <c r="K88" s="34"/>
    </row>
    <row r="89" spans="1:11" s="14" customFormat="1" ht="16.5" customHeight="1" thickBot="1">
      <c r="A89" s="4"/>
      <c r="B89" s="118"/>
      <c r="C89" s="119" t="s">
        <v>101</v>
      </c>
      <c r="D89" s="120"/>
      <c r="E89" s="149"/>
      <c r="F89" s="190"/>
      <c r="G89" s="190"/>
      <c r="H89" s="190"/>
      <c r="I89" s="190"/>
      <c r="J89" s="36"/>
      <c r="K89" s="37"/>
    </row>
    <row r="90" spans="1:11" s="14" customFormat="1" ht="15.75" customHeight="1">
      <c r="A90" s="3"/>
      <c r="B90" s="110">
        <v>22014</v>
      </c>
      <c r="C90" s="111" t="s">
        <v>1</v>
      </c>
      <c r="D90" s="112" t="s">
        <v>214</v>
      </c>
      <c r="E90" s="147" t="s">
        <v>215</v>
      </c>
      <c r="F90" s="188">
        <v>3</v>
      </c>
      <c r="G90" s="188">
        <v>7</v>
      </c>
      <c r="H90" s="188" t="s">
        <v>259</v>
      </c>
      <c r="I90" s="188">
        <v>21</v>
      </c>
      <c r="J90" s="30">
        <v>8750</v>
      </c>
      <c r="K90" s="33">
        <f>F90*G90*1250*4</f>
        <v>105000</v>
      </c>
    </row>
    <row r="91" spans="1:11" s="14" customFormat="1" ht="15.75" customHeight="1">
      <c r="A91" s="3"/>
      <c r="B91" s="114" t="s">
        <v>25</v>
      </c>
      <c r="C91" s="115" t="s">
        <v>212</v>
      </c>
      <c r="D91" s="116" t="s">
        <v>105</v>
      </c>
      <c r="E91" s="148"/>
      <c r="F91" s="189"/>
      <c r="G91" s="189"/>
      <c r="H91" s="189"/>
      <c r="I91" s="189"/>
      <c r="J91" s="31"/>
      <c r="K91" s="34"/>
    </row>
    <row r="92" spans="1:11" s="14" customFormat="1" ht="16.5" customHeight="1" thickBot="1">
      <c r="A92" s="4"/>
      <c r="B92" s="118"/>
      <c r="C92" s="119" t="s">
        <v>101</v>
      </c>
      <c r="D92" s="120" t="s">
        <v>109</v>
      </c>
      <c r="E92" s="149"/>
      <c r="F92" s="190"/>
      <c r="G92" s="190"/>
      <c r="H92" s="190"/>
      <c r="I92" s="190"/>
      <c r="J92" s="36"/>
      <c r="K92" s="37"/>
    </row>
    <row r="93" spans="1:11" s="14" customFormat="1" ht="15.75" customHeight="1">
      <c r="A93" s="3"/>
      <c r="B93" s="110">
        <v>22030</v>
      </c>
      <c r="C93" s="111" t="s">
        <v>5</v>
      </c>
      <c r="D93" s="112" t="s">
        <v>216</v>
      </c>
      <c r="E93" s="147" t="s">
        <v>217</v>
      </c>
      <c r="F93" s="188">
        <v>3</v>
      </c>
      <c r="G93" s="188">
        <v>7</v>
      </c>
      <c r="H93" s="188" t="s">
        <v>259</v>
      </c>
      <c r="I93" s="188">
        <v>21</v>
      </c>
      <c r="J93" s="30">
        <v>8750</v>
      </c>
      <c r="K93" s="33">
        <f>F93*G93*1250*4</f>
        <v>105000</v>
      </c>
    </row>
    <row r="94" spans="1:11" s="14" customFormat="1" ht="15.75" customHeight="1">
      <c r="A94" s="3"/>
      <c r="B94" s="114" t="s">
        <v>41</v>
      </c>
      <c r="C94" s="115" t="s">
        <v>218</v>
      </c>
      <c r="D94" s="116"/>
      <c r="E94" s="148"/>
      <c r="F94" s="189"/>
      <c r="G94" s="189"/>
      <c r="H94" s="189"/>
      <c r="I94" s="189"/>
      <c r="J94" s="31"/>
      <c r="K94" s="34"/>
    </row>
    <row r="95" spans="1:11" s="14" customFormat="1" ht="16.5" customHeight="1" thickBot="1">
      <c r="A95" s="4"/>
      <c r="B95" s="118"/>
      <c r="C95" s="119" t="s">
        <v>101</v>
      </c>
      <c r="D95" s="120"/>
      <c r="E95" s="149"/>
      <c r="F95" s="190"/>
      <c r="G95" s="190"/>
      <c r="H95" s="190"/>
      <c r="I95" s="190"/>
      <c r="J95" s="36"/>
      <c r="K95" s="37"/>
    </row>
    <row r="96" spans="1:11" s="14" customFormat="1" ht="15.75" customHeight="1">
      <c r="A96" s="3"/>
      <c r="B96" s="110">
        <v>22031</v>
      </c>
      <c r="C96" s="111" t="s">
        <v>5</v>
      </c>
      <c r="D96" s="112" t="s">
        <v>152</v>
      </c>
      <c r="E96" s="147" t="s">
        <v>219</v>
      </c>
      <c r="F96" s="188">
        <v>3</v>
      </c>
      <c r="G96" s="188">
        <v>7</v>
      </c>
      <c r="H96" s="188" t="s">
        <v>259</v>
      </c>
      <c r="I96" s="188">
        <v>21</v>
      </c>
      <c r="J96" s="30">
        <v>8750</v>
      </c>
      <c r="K96" s="33">
        <f>F96*G96*1250*4</f>
        <v>105000</v>
      </c>
    </row>
    <row r="97" spans="1:11" s="14" customFormat="1" ht="15.75" customHeight="1">
      <c r="A97" s="3"/>
      <c r="B97" s="114" t="s">
        <v>42</v>
      </c>
      <c r="C97" s="115" t="s">
        <v>218</v>
      </c>
      <c r="D97" s="116"/>
      <c r="E97" s="148"/>
      <c r="F97" s="189"/>
      <c r="G97" s="189"/>
      <c r="H97" s="189"/>
      <c r="I97" s="189"/>
      <c r="J97" s="31"/>
      <c r="K97" s="34"/>
    </row>
    <row r="98" spans="1:11" s="14" customFormat="1" ht="16.5" customHeight="1" thickBot="1">
      <c r="A98" s="4"/>
      <c r="B98" s="118"/>
      <c r="C98" s="119" t="s">
        <v>101</v>
      </c>
      <c r="D98" s="120"/>
      <c r="E98" s="149"/>
      <c r="F98" s="190"/>
      <c r="G98" s="190"/>
      <c r="H98" s="190"/>
      <c r="I98" s="190"/>
      <c r="J98" s="36"/>
      <c r="K98" s="37"/>
    </row>
    <row r="99" spans="1:11" s="14" customFormat="1" ht="15.75" customHeight="1">
      <c r="A99" s="3"/>
      <c r="B99" s="110">
        <v>22032</v>
      </c>
      <c r="C99" s="111" t="s">
        <v>5</v>
      </c>
      <c r="D99" s="112" t="s">
        <v>120</v>
      </c>
      <c r="E99" s="147" t="s">
        <v>220</v>
      </c>
      <c r="F99" s="188">
        <v>3</v>
      </c>
      <c r="G99" s="188">
        <v>7</v>
      </c>
      <c r="H99" s="188" t="s">
        <v>259</v>
      </c>
      <c r="I99" s="188">
        <v>21</v>
      </c>
      <c r="J99" s="30">
        <v>8750</v>
      </c>
      <c r="K99" s="33">
        <f>F99*G99*1250*4</f>
        <v>105000</v>
      </c>
    </row>
    <row r="100" spans="1:11" s="14" customFormat="1" ht="15.75" customHeight="1">
      <c r="A100" s="3"/>
      <c r="B100" s="114" t="s">
        <v>43</v>
      </c>
      <c r="C100" s="115" t="s">
        <v>218</v>
      </c>
      <c r="D100" s="116"/>
      <c r="E100" s="148"/>
      <c r="F100" s="189"/>
      <c r="G100" s="189"/>
      <c r="H100" s="189"/>
      <c r="I100" s="189"/>
      <c r="J100" s="31"/>
      <c r="K100" s="34"/>
    </row>
    <row r="101" spans="1:11" s="14" customFormat="1" ht="16.5" customHeight="1" thickBot="1">
      <c r="A101" s="21"/>
      <c r="B101" s="118"/>
      <c r="C101" s="119" t="s">
        <v>101</v>
      </c>
      <c r="D101" s="120"/>
      <c r="E101" s="149"/>
      <c r="F101" s="190"/>
      <c r="G101" s="190"/>
      <c r="H101" s="190"/>
      <c r="I101" s="190"/>
      <c r="J101" s="32"/>
      <c r="K101" s="35"/>
    </row>
    <row r="102" spans="1:11" ht="15.75" customHeight="1">
      <c r="A102" s="26"/>
      <c r="B102" s="150">
        <v>22034</v>
      </c>
      <c r="C102" s="151" t="s">
        <v>7</v>
      </c>
      <c r="D102" s="152" t="s">
        <v>108</v>
      </c>
      <c r="E102" s="153" t="s">
        <v>221</v>
      </c>
      <c r="F102" s="197">
        <v>1</v>
      </c>
      <c r="G102" s="197">
        <v>3</v>
      </c>
      <c r="H102" s="197">
        <v>5</v>
      </c>
      <c r="I102" s="197">
        <v>3</v>
      </c>
      <c r="J102" s="82">
        <v>3750</v>
      </c>
      <c r="K102" s="58">
        <f>F102*G102*1250*4</f>
        <v>15000</v>
      </c>
    </row>
    <row r="103" spans="1:11" ht="15.75" customHeight="1">
      <c r="A103" s="27"/>
      <c r="B103" s="154" t="s">
        <v>6</v>
      </c>
      <c r="C103" s="155" t="s">
        <v>222</v>
      </c>
      <c r="D103" s="156"/>
      <c r="E103" s="157" t="s">
        <v>223</v>
      </c>
      <c r="F103" s="198"/>
      <c r="G103" s="198"/>
      <c r="H103" s="198"/>
      <c r="I103" s="198"/>
      <c r="J103" s="83"/>
      <c r="K103" s="56"/>
    </row>
    <row r="104" spans="1:11" ht="16.5" customHeight="1" thickBot="1">
      <c r="A104" s="28"/>
      <c r="B104" s="158"/>
      <c r="C104" s="159" t="s">
        <v>101</v>
      </c>
      <c r="D104" s="160"/>
      <c r="E104" s="161"/>
      <c r="F104" s="199"/>
      <c r="G104" s="199"/>
      <c r="H104" s="199"/>
      <c r="I104" s="199"/>
      <c r="J104" s="84"/>
      <c r="K104" s="57"/>
    </row>
    <row r="105" spans="1:11" ht="15.75" customHeight="1">
      <c r="A105" s="27"/>
      <c r="B105" s="150">
        <v>22035</v>
      </c>
      <c r="C105" s="151" t="s">
        <v>8</v>
      </c>
      <c r="D105" s="152" t="s">
        <v>153</v>
      </c>
      <c r="E105" s="153" t="s">
        <v>224</v>
      </c>
      <c r="F105" s="197">
        <v>1</v>
      </c>
      <c r="G105" s="197">
        <v>3</v>
      </c>
      <c r="H105" s="197">
        <v>5</v>
      </c>
      <c r="I105" s="197">
        <v>3</v>
      </c>
      <c r="J105" s="85">
        <v>3750</v>
      </c>
      <c r="K105" s="55">
        <f>F105*G105*1250*4</f>
        <v>15000</v>
      </c>
    </row>
    <row r="106" spans="1:11" ht="15.75" customHeight="1">
      <c r="A106" s="27"/>
      <c r="B106" s="154" t="s">
        <v>44</v>
      </c>
      <c r="C106" s="155" t="s">
        <v>225</v>
      </c>
      <c r="D106" s="156"/>
      <c r="E106" s="157" t="s">
        <v>226</v>
      </c>
      <c r="F106" s="198"/>
      <c r="G106" s="198"/>
      <c r="H106" s="198"/>
      <c r="I106" s="198"/>
      <c r="J106" s="83"/>
      <c r="K106" s="56"/>
    </row>
    <row r="107" spans="1:11" ht="16.5" customHeight="1" thickBot="1">
      <c r="A107" s="28"/>
      <c r="B107" s="158"/>
      <c r="C107" s="159" t="s">
        <v>128</v>
      </c>
      <c r="D107" s="160"/>
      <c r="E107" s="161"/>
      <c r="F107" s="199"/>
      <c r="G107" s="199"/>
      <c r="H107" s="199"/>
      <c r="I107" s="199"/>
      <c r="J107" s="84"/>
      <c r="K107" s="57"/>
    </row>
    <row r="108" spans="1:11" ht="15.75" customHeight="1">
      <c r="A108" s="27"/>
      <c r="B108" s="150">
        <v>22036</v>
      </c>
      <c r="C108" s="151" t="s">
        <v>8</v>
      </c>
      <c r="D108" s="152" t="s">
        <v>154</v>
      </c>
      <c r="E108" s="153" t="s">
        <v>227</v>
      </c>
      <c r="F108" s="197">
        <v>1</v>
      </c>
      <c r="G108" s="197">
        <v>3</v>
      </c>
      <c r="H108" s="197">
        <v>5</v>
      </c>
      <c r="I108" s="197">
        <v>3</v>
      </c>
      <c r="J108" s="85">
        <v>3750</v>
      </c>
      <c r="K108" s="55">
        <f>F108*G108*1250*4</f>
        <v>15000</v>
      </c>
    </row>
    <row r="109" spans="1:11" ht="15.75" customHeight="1">
      <c r="A109" s="27"/>
      <c r="B109" s="154" t="s">
        <v>45</v>
      </c>
      <c r="C109" s="155" t="s">
        <v>225</v>
      </c>
      <c r="D109" s="156"/>
      <c r="E109" s="157" t="s">
        <v>228</v>
      </c>
      <c r="F109" s="198"/>
      <c r="G109" s="198"/>
      <c r="H109" s="198"/>
      <c r="I109" s="198"/>
      <c r="J109" s="83"/>
      <c r="K109" s="56"/>
    </row>
    <row r="110" spans="1:11" ht="16.5" customHeight="1" thickBot="1">
      <c r="A110" s="28"/>
      <c r="B110" s="158"/>
      <c r="C110" s="159" t="s">
        <v>128</v>
      </c>
      <c r="D110" s="160"/>
      <c r="E110" s="161"/>
      <c r="F110" s="199"/>
      <c r="G110" s="199"/>
      <c r="H110" s="199"/>
      <c r="I110" s="199"/>
      <c r="J110" s="84"/>
      <c r="K110" s="57"/>
    </row>
    <row r="111" spans="1:11" ht="15.75" customHeight="1">
      <c r="A111" s="27"/>
      <c r="B111" s="150">
        <v>22037</v>
      </c>
      <c r="C111" s="151" t="s">
        <v>47</v>
      </c>
      <c r="D111" s="152" t="s">
        <v>153</v>
      </c>
      <c r="E111" s="153" t="s">
        <v>229</v>
      </c>
      <c r="F111" s="197">
        <v>1</v>
      </c>
      <c r="G111" s="197">
        <v>3</v>
      </c>
      <c r="H111" s="197">
        <v>5</v>
      </c>
      <c r="I111" s="197">
        <v>3</v>
      </c>
      <c r="J111" s="85">
        <v>3750</v>
      </c>
      <c r="K111" s="55">
        <f>F111*G111*1250*4</f>
        <v>15000</v>
      </c>
    </row>
    <row r="112" spans="1:11" ht="15.75" customHeight="1">
      <c r="A112" s="27"/>
      <c r="B112" s="154" t="s">
        <v>46</v>
      </c>
      <c r="C112" s="155" t="s">
        <v>230</v>
      </c>
      <c r="D112" s="156"/>
      <c r="E112" s="157" t="s">
        <v>231</v>
      </c>
      <c r="F112" s="198"/>
      <c r="G112" s="198"/>
      <c r="H112" s="198"/>
      <c r="I112" s="198"/>
      <c r="J112" s="83"/>
      <c r="K112" s="56"/>
    </row>
    <row r="113" spans="1:11" ht="16.5" customHeight="1" thickBot="1">
      <c r="A113" s="28"/>
      <c r="B113" s="158"/>
      <c r="C113" s="159" t="s">
        <v>128</v>
      </c>
      <c r="D113" s="160"/>
      <c r="E113" s="161"/>
      <c r="F113" s="199"/>
      <c r="G113" s="199"/>
      <c r="H113" s="199"/>
      <c r="I113" s="199"/>
      <c r="J113" s="84"/>
      <c r="K113" s="57"/>
    </row>
    <row r="114" spans="1:11" ht="15.75" customHeight="1">
      <c r="A114" s="27"/>
      <c r="B114" s="154">
        <v>22042</v>
      </c>
      <c r="C114" s="162" t="s">
        <v>49</v>
      </c>
      <c r="D114" s="163" t="s">
        <v>155</v>
      </c>
      <c r="E114" s="163" t="s">
        <v>232</v>
      </c>
      <c r="F114" s="200">
        <v>1</v>
      </c>
      <c r="G114" s="200">
        <v>3</v>
      </c>
      <c r="H114" s="200">
        <v>5</v>
      </c>
      <c r="I114" s="200">
        <v>3</v>
      </c>
      <c r="J114" s="85">
        <v>3750</v>
      </c>
      <c r="K114" s="55">
        <f>F114*G114*1250*4</f>
        <v>15000</v>
      </c>
    </row>
    <row r="115" spans="1:11" ht="16.5" customHeight="1" thickBot="1">
      <c r="A115" s="28"/>
      <c r="B115" s="154" t="s">
        <v>48</v>
      </c>
      <c r="C115" s="155" t="s">
        <v>233</v>
      </c>
      <c r="D115" s="156"/>
      <c r="E115" s="156"/>
      <c r="F115" s="198"/>
      <c r="G115" s="198"/>
      <c r="H115" s="198"/>
      <c r="I115" s="198"/>
      <c r="J115" s="84"/>
      <c r="K115" s="57"/>
    </row>
    <row r="116" spans="1:11" ht="15.75" customHeight="1">
      <c r="A116" s="27"/>
      <c r="B116" s="150">
        <v>22044</v>
      </c>
      <c r="C116" s="151" t="s">
        <v>9</v>
      </c>
      <c r="D116" s="152" t="s">
        <v>142</v>
      </c>
      <c r="E116" s="152" t="s">
        <v>159</v>
      </c>
      <c r="F116" s="197">
        <v>1</v>
      </c>
      <c r="G116" s="197">
        <v>3</v>
      </c>
      <c r="H116" s="197">
        <v>5</v>
      </c>
      <c r="I116" s="197">
        <v>3</v>
      </c>
      <c r="J116" s="85">
        <v>3750</v>
      </c>
      <c r="K116" s="55">
        <f>F116*G116*1250*4</f>
        <v>15000</v>
      </c>
    </row>
    <row r="117" spans="1:11" ht="15.75" customHeight="1">
      <c r="A117" s="27"/>
      <c r="B117" s="154" t="s">
        <v>52</v>
      </c>
      <c r="C117" s="155" t="s">
        <v>234</v>
      </c>
      <c r="D117" s="156"/>
      <c r="E117" s="156"/>
      <c r="F117" s="198"/>
      <c r="G117" s="198"/>
      <c r="H117" s="198"/>
      <c r="I117" s="198"/>
      <c r="J117" s="83"/>
      <c r="K117" s="56">
        <f>F117*G117*1250*4</f>
        <v>0</v>
      </c>
    </row>
    <row r="118" spans="1:11" ht="16.5" customHeight="1" thickBot="1">
      <c r="A118" s="28"/>
      <c r="B118" s="158"/>
      <c r="C118" s="159" t="s">
        <v>128</v>
      </c>
      <c r="D118" s="160"/>
      <c r="E118" s="160"/>
      <c r="F118" s="199"/>
      <c r="G118" s="199"/>
      <c r="H118" s="199"/>
      <c r="I118" s="199"/>
      <c r="J118" s="84"/>
      <c r="K118" s="57"/>
    </row>
    <row r="119" spans="1:11" ht="15.75" customHeight="1">
      <c r="A119" s="27"/>
      <c r="B119" s="154">
        <v>22045</v>
      </c>
      <c r="C119" s="162" t="s">
        <v>54</v>
      </c>
      <c r="D119" s="156" t="s">
        <v>160</v>
      </c>
      <c r="E119" s="164" t="s">
        <v>161</v>
      </c>
      <c r="F119" s="198">
        <v>1</v>
      </c>
      <c r="G119" s="198">
        <v>3</v>
      </c>
      <c r="H119" s="198">
        <v>5</v>
      </c>
      <c r="I119" s="198">
        <v>3</v>
      </c>
      <c r="J119" s="85">
        <v>3750</v>
      </c>
      <c r="K119" s="55">
        <f>F119*G119*1250*4</f>
        <v>15000</v>
      </c>
    </row>
    <row r="120" spans="1:11" ht="16.5" customHeight="1" thickBot="1">
      <c r="A120" s="28"/>
      <c r="B120" s="154" t="s">
        <v>53</v>
      </c>
      <c r="C120" s="155" t="s">
        <v>235</v>
      </c>
      <c r="D120" s="156"/>
      <c r="E120" s="164"/>
      <c r="F120" s="198"/>
      <c r="G120" s="198"/>
      <c r="H120" s="198"/>
      <c r="I120" s="198"/>
      <c r="J120" s="84"/>
      <c r="K120" s="57">
        <f>F120*G120*1250*4</f>
        <v>0</v>
      </c>
    </row>
    <row r="121" spans="1:11" ht="15.75" customHeight="1">
      <c r="A121" s="27"/>
      <c r="B121" s="150">
        <v>22047</v>
      </c>
      <c r="C121" s="151" t="s">
        <v>56</v>
      </c>
      <c r="D121" s="152" t="s">
        <v>162</v>
      </c>
      <c r="E121" s="165" t="s">
        <v>236</v>
      </c>
      <c r="F121" s="197">
        <v>1</v>
      </c>
      <c r="G121" s="197">
        <v>3</v>
      </c>
      <c r="H121" s="197">
        <v>5</v>
      </c>
      <c r="I121" s="197">
        <v>3</v>
      </c>
      <c r="J121" s="85">
        <v>3750</v>
      </c>
      <c r="K121" s="55">
        <f>F121*G121*1250*4</f>
        <v>15000</v>
      </c>
    </row>
    <row r="122" spans="1:11" ht="16.5" customHeight="1" thickBot="1">
      <c r="A122" s="28"/>
      <c r="B122" s="158" t="s">
        <v>55</v>
      </c>
      <c r="C122" s="166" t="s">
        <v>237</v>
      </c>
      <c r="D122" s="160"/>
      <c r="E122" s="167"/>
      <c r="F122" s="199"/>
      <c r="G122" s="199"/>
      <c r="H122" s="199"/>
      <c r="I122" s="199"/>
      <c r="J122" s="84"/>
      <c r="K122" s="57"/>
    </row>
    <row r="123" spans="1:11" s="14" customFormat="1" ht="15.75" customHeight="1">
      <c r="A123" s="3"/>
      <c r="B123" s="110">
        <v>22043</v>
      </c>
      <c r="C123" s="111" t="s">
        <v>51</v>
      </c>
      <c r="D123" s="112" t="s">
        <v>157</v>
      </c>
      <c r="E123" s="147" t="s">
        <v>158</v>
      </c>
      <c r="F123" s="188">
        <v>2</v>
      </c>
      <c r="G123" s="188">
        <v>5</v>
      </c>
      <c r="H123" s="188">
        <v>8</v>
      </c>
      <c r="I123" s="188">
        <v>10</v>
      </c>
      <c r="J123" s="30">
        <v>6250</v>
      </c>
      <c r="K123" s="33">
        <f>F123*G123*1250*4</f>
        <v>50000</v>
      </c>
    </row>
    <row r="124" spans="1:11" s="14" customFormat="1" ht="15.75" customHeight="1">
      <c r="A124" s="3"/>
      <c r="B124" s="114" t="s">
        <v>50</v>
      </c>
      <c r="C124" s="115" t="s">
        <v>238</v>
      </c>
      <c r="D124" s="116"/>
      <c r="E124" s="148"/>
      <c r="F124" s="189"/>
      <c r="G124" s="189"/>
      <c r="H124" s="189"/>
      <c r="I124" s="189"/>
      <c r="J124" s="31"/>
      <c r="K124" s="34"/>
    </row>
    <row r="125" spans="1:11" s="14" customFormat="1" ht="15.75" customHeight="1">
      <c r="A125" s="3"/>
      <c r="B125" s="114"/>
      <c r="C125" s="168" t="s">
        <v>156</v>
      </c>
      <c r="D125" s="116"/>
      <c r="E125" s="148"/>
      <c r="F125" s="189"/>
      <c r="G125" s="189"/>
      <c r="H125" s="189"/>
      <c r="I125" s="189"/>
      <c r="J125" s="31"/>
      <c r="K125" s="34"/>
    </row>
    <row r="126" spans="1:11" s="14" customFormat="1" ht="16.5" customHeight="1" thickBot="1">
      <c r="A126" s="4"/>
      <c r="B126" s="118"/>
      <c r="C126" s="119" t="s">
        <v>128</v>
      </c>
      <c r="D126" s="120"/>
      <c r="E126" s="149"/>
      <c r="F126" s="190"/>
      <c r="G126" s="190"/>
      <c r="H126" s="190"/>
      <c r="I126" s="190"/>
      <c r="J126" s="36"/>
      <c r="K126" s="37">
        <f>F126*G126*1250*4</f>
        <v>0</v>
      </c>
    </row>
    <row r="127" spans="1:11" s="14" customFormat="1" ht="15.75" customHeight="1">
      <c r="A127" s="3"/>
      <c r="B127" s="114">
        <v>22048</v>
      </c>
      <c r="C127" s="169" t="s">
        <v>58</v>
      </c>
      <c r="D127" s="116" t="s">
        <v>129</v>
      </c>
      <c r="E127" s="148" t="s">
        <v>163</v>
      </c>
      <c r="F127" s="189">
        <v>1</v>
      </c>
      <c r="G127" s="189">
        <v>5</v>
      </c>
      <c r="H127" s="189">
        <v>8</v>
      </c>
      <c r="I127" s="189">
        <v>5</v>
      </c>
      <c r="J127" s="30">
        <v>6250</v>
      </c>
      <c r="K127" s="33">
        <f>F127*G127*1250*4</f>
        <v>25000</v>
      </c>
    </row>
    <row r="128" spans="1:11" s="14" customFormat="1" ht="15.75" customHeight="1">
      <c r="A128" s="3"/>
      <c r="B128" s="114" t="s">
        <v>57</v>
      </c>
      <c r="C128" s="115" t="s">
        <v>239</v>
      </c>
      <c r="D128" s="116"/>
      <c r="E128" s="148"/>
      <c r="F128" s="189"/>
      <c r="G128" s="189"/>
      <c r="H128" s="189"/>
      <c r="I128" s="189"/>
      <c r="J128" s="31"/>
      <c r="K128" s="34"/>
    </row>
    <row r="129" spans="1:11" s="14" customFormat="1" ht="16.5" customHeight="1" thickBot="1">
      <c r="A129" s="21"/>
      <c r="B129" s="118"/>
      <c r="C129" s="119" t="s">
        <v>128</v>
      </c>
      <c r="D129" s="120"/>
      <c r="E129" s="149"/>
      <c r="F129" s="190"/>
      <c r="G129" s="190"/>
      <c r="H129" s="190"/>
      <c r="I129" s="190"/>
      <c r="J129" s="32"/>
      <c r="K129" s="35">
        <f>F129*G129*1250*4</f>
        <v>0</v>
      </c>
    </row>
    <row r="130" spans="1:11" s="16" customFormat="1" ht="15.75" customHeight="1">
      <c r="A130" s="23"/>
      <c r="B130" s="134">
        <v>22051</v>
      </c>
      <c r="C130" s="135" t="s">
        <v>60</v>
      </c>
      <c r="D130" s="136" t="s">
        <v>109</v>
      </c>
      <c r="E130" s="170" t="s">
        <v>165</v>
      </c>
      <c r="F130" s="194">
        <v>1</v>
      </c>
      <c r="G130" s="194">
        <v>4</v>
      </c>
      <c r="H130" s="194">
        <v>6.5</v>
      </c>
      <c r="I130" s="194">
        <v>4</v>
      </c>
      <c r="J130" s="86">
        <v>5000</v>
      </c>
      <c r="K130" s="50">
        <f>F130*G130*1250*4</f>
        <v>20000</v>
      </c>
    </row>
    <row r="131" spans="1:11" s="16" customFormat="1" ht="15.75" customHeight="1">
      <c r="A131" s="7"/>
      <c r="B131" s="138" t="s">
        <v>59</v>
      </c>
      <c r="C131" s="139" t="s">
        <v>240</v>
      </c>
      <c r="D131" s="140"/>
      <c r="E131" s="171"/>
      <c r="F131" s="195"/>
      <c r="G131" s="195"/>
      <c r="H131" s="195"/>
      <c r="I131" s="195"/>
      <c r="J131" s="87"/>
      <c r="K131" s="51"/>
    </row>
    <row r="132" spans="1:11" s="16" customFormat="1" ht="16.5" customHeight="1" thickBot="1">
      <c r="A132" s="8"/>
      <c r="B132" s="172"/>
      <c r="C132" s="173" t="s">
        <v>164</v>
      </c>
      <c r="D132" s="174"/>
      <c r="E132" s="175"/>
      <c r="F132" s="201"/>
      <c r="G132" s="201"/>
      <c r="H132" s="201"/>
      <c r="I132" s="201"/>
      <c r="J132" s="88"/>
      <c r="K132" s="52">
        <f>F132*G132*1250*4</f>
        <v>0</v>
      </c>
    </row>
    <row r="133" spans="1:11" s="16" customFormat="1" ht="15.75" customHeight="1">
      <c r="A133" s="22"/>
      <c r="B133" s="122">
        <v>22056</v>
      </c>
      <c r="C133" s="123" t="s">
        <v>62</v>
      </c>
      <c r="D133" s="124" t="s">
        <v>168</v>
      </c>
      <c r="E133" s="125" t="s">
        <v>169</v>
      </c>
      <c r="F133" s="191">
        <v>1</v>
      </c>
      <c r="G133" s="191">
        <v>4</v>
      </c>
      <c r="H133" s="191">
        <v>6.5</v>
      </c>
      <c r="I133" s="191">
        <v>4</v>
      </c>
      <c r="J133" s="53">
        <v>5000</v>
      </c>
      <c r="K133" s="54">
        <f>F133*G133*1250*4</f>
        <v>20000</v>
      </c>
    </row>
    <row r="134" spans="1:11" s="16" customFormat="1" ht="16.5" customHeight="1">
      <c r="A134" s="5"/>
      <c r="B134" s="126" t="s">
        <v>61</v>
      </c>
      <c r="C134" s="127" t="s">
        <v>241</v>
      </c>
      <c r="D134" s="128"/>
      <c r="E134" s="129" t="s">
        <v>170</v>
      </c>
      <c r="F134" s="192"/>
      <c r="G134" s="192"/>
      <c r="H134" s="192"/>
      <c r="I134" s="192"/>
      <c r="J134" s="45"/>
      <c r="K134" s="48"/>
    </row>
    <row r="135" spans="1:11" s="14" customFormat="1" ht="15.75" customHeight="1" thickBot="1">
      <c r="A135" s="6"/>
      <c r="B135" s="126"/>
      <c r="C135" s="176" t="s">
        <v>167</v>
      </c>
      <c r="D135" s="128"/>
      <c r="E135" s="129"/>
      <c r="F135" s="192"/>
      <c r="G135" s="192"/>
      <c r="H135" s="192"/>
      <c r="I135" s="192"/>
      <c r="J135" s="46"/>
      <c r="K135" s="49"/>
    </row>
    <row r="136" spans="1:11" s="14" customFormat="1" ht="15.75" customHeight="1">
      <c r="A136" s="5"/>
      <c r="B136" s="122">
        <v>22057</v>
      </c>
      <c r="C136" s="123" t="s">
        <v>64</v>
      </c>
      <c r="D136" s="124" t="s">
        <v>171</v>
      </c>
      <c r="E136" s="125" t="s">
        <v>172</v>
      </c>
      <c r="F136" s="191">
        <v>1</v>
      </c>
      <c r="G136" s="191">
        <v>4</v>
      </c>
      <c r="H136" s="191">
        <v>6.5</v>
      </c>
      <c r="I136" s="191">
        <v>4</v>
      </c>
      <c r="J136" s="44">
        <v>5000</v>
      </c>
      <c r="K136" s="47">
        <f>F136*G136*1250*4</f>
        <v>20000</v>
      </c>
    </row>
    <row r="137" spans="1:11" s="14" customFormat="1" ht="16.5" customHeight="1">
      <c r="A137" s="5"/>
      <c r="B137" s="126" t="s">
        <v>63</v>
      </c>
      <c r="C137" s="127" t="s">
        <v>242</v>
      </c>
      <c r="D137" s="128"/>
      <c r="E137" s="129" t="s">
        <v>173</v>
      </c>
      <c r="F137" s="192"/>
      <c r="G137" s="192"/>
      <c r="H137" s="192"/>
      <c r="I137" s="192"/>
      <c r="J137" s="45"/>
      <c r="K137" s="48"/>
    </row>
    <row r="138" spans="1:11" s="14" customFormat="1" ht="15.75" customHeight="1" thickBot="1">
      <c r="A138" s="6"/>
      <c r="B138" s="130"/>
      <c r="C138" s="131" t="s">
        <v>167</v>
      </c>
      <c r="D138" s="132"/>
      <c r="E138" s="133"/>
      <c r="F138" s="193"/>
      <c r="G138" s="193"/>
      <c r="H138" s="193"/>
      <c r="I138" s="193"/>
      <c r="J138" s="46"/>
      <c r="K138" s="49"/>
    </row>
    <row r="139" spans="1:11" s="14" customFormat="1" ht="15.75" customHeight="1">
      <c r="A139" s="5"/>
      <c r="B139" s="126">
        <v>22058</v>
      </c>
      <c r="C139" s="177" t="s">
        <v>66</v>
      </c>
      <c r="D139" s="128" t="s">
        <v>157</v>
      </c>
      <c r="E139" s="178" t="s">
        <v>174</v>
      </c>
      <c r="F139" s="192">
        <v>1</v>
      </c>
      <c r="G139" s="192">
        <v>4</v>
      </c>
      <c r="H139" s="192">
        <v>6.5</v>
      </c>
      <c r="I139" s="192">
        <v>4</v>
      </c>
      <c r="J139" s="44">
        <v>5000</v>
      </c>
      <c r="K139" s="47">
        <f>F139*G139*1250*4</f>
        <v>20000</v>
      </c>
    </row>
    <row r="140" spans="1:11" s="14" customFormat="1" ht="16.5" customHeight="1">
      <c r="A140" s="5"/>
      <c r="B140" s="126" t="s">
        <v>65</v>
      </c>
      <c r="C140" s="127" t="s">
        <v>243</v>
      </c>
      <c r="D140" s="128"/>
      <c r="E140" s="178"/>
      <c r="F140" s="192"/>
      <c r="G140" s="192"/>
      <c r="H140" s="192"/>
      <c r="I140" s="192"/>
      <c r="J140" s="45"/>
      <c r="K140" s="48"/>
    </row>
    <row r="141" spans="1:11" s="14" customFormat="1" ht="15.75" customHeight="1" thickBot="1">
      <c r="A141" s="6"/>
      <c r="B141" s="126"/>
      <c r="C141" s="176" t="s">
        <v>167</v>
      </c>
      <c r="D141" s="128"/>
      <c r="E141" s="178"/>
      <c r="F141" s="192"/>
      <c r="G141" s="192"/>
      <c r="H141" s="192"/>
      <c r="I141" s="192"/>
      <c r="J141" s="46"/>
      <c r="K141" s="49"/>
    </row>
    <row r="142" spans="1:11" s="14" customFormat="1" ht="15.75" customHeight="1">
      <c r="A142" s="1"/>
      <c r="B142" s="98">
        <v>22060</v>
      </c>
      <c r="C142" s="99" t="s">
        <v>68</v>
      </c>
      <c r="D142" s="100" t="s">
        <v>168</v>
      </c>
      <c r="E142" s="101" t="s">
        <v>177</v>
      </c>
      <c r="F142" s="185">
        <v>1</v>
      </c>
      <c r="G142" s="185">
        <v>2</v>
      </c>
      <c r="H142" s="185">
        <v>3.5</v>
      </c>
      <c r="I142" s="185">
        <v>2</v>
      </c>
      <c r="J142" s="38">
        <v>2500</v>
      </c>
      <c r="K142" s="41">
        <f>F142*G142*1250*4</f>
        <v>10000</v>
      </c>
    </row>
    <row r="143" spans="1:11" s="14" customFormat="1" ht="16.5" customHeight="1">
      <c r="A143" s="1"/>
      <c r="B143" s="102" t="s">
        <v>67</v>
      </c>
      <c r="C143" s="103" t="s">
        <v>244</v>
      </c>
      <c r="D143" s="104"/>
      <c r="E143" s="105"/>
      <c r="F143" s="186"/>
      <c r="G143" s="186"/>
      <c r="H143" s="186"/>
      <c r="I143" s="186"/>
      <c r="J143" s="39"/>
      <c r="K143" s="42"/>
    </row>
    <row r="144" spans="1:11" s="14" customFormat="1" ht="15.75" customHeight="1" thickBot="1">
      <c r="A144" s="2"/>
      <c r="B144" s="106"/>
      <c r="C144" s="107" t="s">
        <v>176</v>
      </c>
      <c r="D144" s="108"/>
      <c r="E144" s="109"/>
      <c r="F144" s="187"/>
      <c r="G144" s="187"/>
      <c r="H144" s="187"/>
      <c r="I144" s="187"/>
      <c r="J144" s="40"/>
      <c r="K144" s="43"/>
    </row>
    <row r="145" spans="1:11" s="14" customFormat="1" ht="15.75" customHeight="1">
      <c r="A145" s="3"/>
      <c r="B145" s="110">
        <v>22061</v>
      </c>
      <c r="C145" s="111" t="s">
        <v>245</v>
      </c>
      <c r="D145" s="179" t="s">
        <v>179</v>
      </c>
      <c r="E145" s="113" t="s">
        <v>180</v>
      </c>
      <c r="F145" s="202">
        <v>1</v>
      </c>
      <c r="G145" s="202">
        <v>3</v>
      </c>
      <c r="H145" s="202">
        <v>5</v>
      </c>
      <c r="I145" s="202">
        <v>3</v>
      </c>
      <c r="J145" s="30">
        <v>3750</v>
      </c>
      <c r="K145" s="33">
        <f>F145*G145*1250*4</f>
        <v>15000</v>
      </c>
    </row>
    <row r="146" spans="1:11" s="14" customFormat="1" ht="16.5" customHeight="1">
      <c r="A146" s="3"/>
      <c r="B146" s="114" t="s">
        <v>69</v>
      </c>
      <c r="C146" s="115" t="s">
        <v>246</v>
      </c>
      <c r="D146" s="180"/>
      <c r="E146" s="117"/>
      <c r="F146" s="203"/>
      <c r="G146" s="203"/>
      <c r="H146" s="203"/>
      <c r="I146" s="203"/>
      <c r="J146" s="31"/>
      <c r="K146" s="34"/>
    </row>
    <row r="147" spans="1:11" s="14" customFormat="1" ht="15.75" customHeight="1" thickBot="1">
      <c r="A147" s="4"/>
      <c r="B147" s="118"/>
      <c r="C147" s="119" t="s">
        <v>178</v>
      </c>
      <c r="D147" s="181"/>
      <c r="E147" s="121"/>
      <c r="F147" s="204"/>
      <c r="G147" s="204"/>
      <c r="H147" s="204"/>
      <c r="I147" s="204"/>
      <c r="J147" s="36"/>
      <c r="K147" s="37"/>
    </row>
    <row r="148" spans="1:11" s="14" customFormat="1" ht="15.75" customHeight="1">
      <c r="A148" s="3"/>
      <c r="B148" s="110">
        <v>22062</v>
      </c>
      <c r="C148" s="111" t="s">
        <v>71</v>
      </c>
      <c r="D148" s="179" t="s">
        <v>171</v>
      </c>
      <c r="E148" s="113" t="s">
        <v>181</v>
      </c>
      <c r="F148" s="202">
        <v>1</v>
      </c>
      <c r="G148" s="202">
        <v>3</v>
      </c>
      <c r="H148" s="202">
        <v>5</v>
      </c>
      <c r="I148" s="202">
        <v>3</v>
      </c>
      <c r="J148" s="30">
        <v>3750</v>
      </c>
      <c r="K148" s="33">
        <f>F148*G148*1250*4</f>
        <v>15000</v>
      </c>
    </row>
    <row r="149" spans="1:11" s="14" customFormat="1" ht="16.5" customHeight="1">
      <c r="A149" s="3"/>
      <c r="B149" s="114" t="s">
        <v>70</v>
      </c>
      <c r="C149" s="115" t="s">
        <v>247</v>
      </c>
      <c r="D149" s="180"/>
      <c r="E149" s="117" t="s">
        <v>182</v>
      </c>
      <c r="F149" s="203"/>
      <c r="G149" s="203"/>
      <c r="H149" s="203"/>
      <c r="I149" s="203"/>
      <c r="J149" s="31"/>
      <c r="K149" s="34"/>
    </row>
    <row r="150" spans="1:11" s="14" customFormat="1" ht="15.75" customHeight="1" thickBot="1">
      <c r="A150" s="4"/>
      <c r="B150" s="118"/>
      <c r="C150" s="119" t="s">
        <v>178</v>
      </c>
      <c r="D150" s="181"/>
      <c r="E150" s="121"/>
      <c r="F150" s="204"/>
      <c r="G150" s="204"/>
      <c r="H150" s="204"/>
      <c r="I150" s="204"/>
      <c r="J150" s="36"/>
      <c r="K150" s="37"/>
    </row>
    <row r="151" spans="1:11" s="14" customFormat="1" ht="15.75" customHeight="1">
      <c r="A151" s="3"/>
      <c r="B151" s="110">
        <v>22065</v>
      </c>
      <c r="C151" s="111" t="s">
        <v>73</v>
      </c>
      <c r="D151" s="179" t="s">
        <v>151</v>
      </c>
      <c r="E151" s="113" t="s">
        <v>183</v>
      </c>
      <c r="F151" s="202">
        <v>1</v>
      </c>
      <c r="G151" s="202">
        <v>3</v>
      </c>
      <c r="H151" s="202">
        <v>5</v>
      </c>
      <c r="I151" s="202">
        <v>3</v>
      </c>
      <c r="J151" s="30">
        <v>3750</v>
      </c>
      <c r="K151" s="33">
        <f>F151*G151*1250*4</f>
        <v>15000</v>
      </c>
    </row>
    <row r="152" spans="1:11" s="14" customFormat="1" ht="16.5" customHeight="1">
      <c r="A152" s="3"/>
      <c r="B152" s="114" t="s">
        <v>72</v>
      </c>
      <c r="C152" s="115" t="s">
        <v>248</v>
      </c>
      <c r="D152" s="180"/>
      <c r="E152" s="117"/>
      <c r="F152" s="203"/>
      <c r="G152" s="203"/>
      <c r="H152" s="203"/>
      <c r="I152" s="203"/>
      <c r="J152" s="31"/>
      <c r="K152" s="34"/>
    </row>
    <row r="153" spans="1:11" s="14" customFormat="1" ht="15.75" customHeight="1" thickBot="1">
      <c r="A153" s="4"/>
      <c r="B153" s="118"/>
      <c r="C153" s="119" t="s">
        <v>167</v>
      </c>
      <c r="D153" s="181"/>
      <c r="E153" s="121"/>
      <c r="F153" s="204"/>
      <c r="G153" s="204"/>
      <c r="H153" s="204"/>
      <c r="I153" s="204"/>
      <c r="J153" s="36"/>
      <c r="K153" s="37"/>
    </row>
    <row r="154" spans="1:11" s="14" customFormat="1" ht="15.75" customHeight="1">
      <c r="A154" s="3"/>
      <c r="B154" s="110">
        <v>22095</v>
      </c>
      <c r="C154" s="111" t="s">
        <v>195</v>
      </c>
      <c r="D154" s="179" t="s">
        <v>249</v>
      </c>
      <c r="E154" s="113" t="s">
        <v>196</v>
      </c>
      <c r="F154" s="202">
        <v>1</v>
      </c>
      <c r="G154" s="202">
        <v>3</v>
      </c>
      <c r="H154" s="202">
        <v>5</v>
      </c>
      <c r="I154" s="202">
        <v>3</v>
      </c>
      <c r="J154" s="30">
        <v>3750</v>
      </c>
      <c r="K154" s="33">
        <f>F154*G154*1250*4</f>
        <v>15000</v>
      </c>
    </row>
    <row r="155" spans="1:11" s="14" customFormat="1" ht="16.5" customHeight="1">
      <c r="A155" s="3"/>
      <c r="B155" s="114" t="s">
        <v>197</v>
      </c>
      <c r="C155" s="115" t="s">
        <v>250</v>
      </c>
      <c r="D155" s="180"/>
      <c r="E155" s="117"/>
      <c r="F155" s="203"/>
      <c r="G155" s="203"/>
      <c r="H155" s="203"/>
      <c r="I155" s="203"/>
      <c r="J155" s="31"/>
      <c r="K155" s="34"/>
    </row>
    <row r="156" spans="1:11" s="14" customFormat="1" ht="15.75" customHeight="1" thickBot="1">
      <c r="A156" s="4"/>
      <c r="B156" s="118"/>
      <c r="C156" s="119" t="s">
        <v>167</v>
      </c>
      <c r="D156" s="181"/>
      <c r="E156" s="121"/>
      <c r="F156" s="204"/>
      <c r="G156" s="204"/>
      <c r="H156" s="204"/>
      <c r="I156" s="204"/>
      <c r="J156" s="36"/>
      <c r="K156" s="37"/>
    </row>
    <row r="157" spans="1:11" s="14" customFormat="1" ht="15.75" customHeight="1">
      <c r="A157" s="3"/>
      <c r="B157" s="110">
        <v>22066</v>
      </c>
      <c r="C157" s="111" t="s">
        <v>75</v>
      </c>
      <c r="D157" s="179" t="s">
        <v>184</v>
      </c>
      <c r="E157" s="113" t="s">
        <v>185</v>
      </c>
      <c r="F157" s="202">
        <v>1</v>
      </c>
      <c r="G157" s="202">
        <v>3</v>
      </c>
      <c r="H157" s="202">
        <v>5</v>
      </c>
      <c r="I157" s="202">
        <v>3</v>
      </c>
      <c r="J157" s="30">
        <v>3750</v>
      </c>
      <c r="K157" s="33">
        <f>F157*G157*1250*4</f>
        <v>15000</v>
      </c>
    </row>
    <row r="158" spans="1:11" s="14" customFormat="1" ht="16.5" customHeight="1">
      <c r="A158" s="3"/>
      <c r="B158" s="114" t="s">
        <v>74</v>
      </c>
      <c r="C158" s="115" t="s">
        <v>251</v>
      </c>
      <c r="D158" s="180"/>
      <c r="E158" s="117"/>
      <c r="F158" s="203"/>
      <c r="G158" s="203"/>
      <c r="H158" s="203"/>
      <c r="I158" s="203"/>
      <c r="J158" s="31"/>
      <c r="K158" s="34"/>
    </row>
    <row r="159" spans="1:11" s="14" customFormat="1" ht="15.75" customHeight="1" thickBot="1">
      <c r="A159" s="4"/>
      <c r="B159" s="118"/>
      <c r="C159" s="119" t="s">
        <v>175</v>
      </c>
      <c r="D159" s="181"/>
      <c r="E159" s="121"/>
      <c r="F159" s="204"/>
      <c r="G159" s="204"/>
      <c r="H159" s="204"/>
      <c r="I159" s="204"/>
      <c r="J159" s="36"/>
      <c r="K159" s="37"/>
    </row>
    <row r="160" spans="1:11" s="14" customFormat="1" ht="15.75" customHeight="1">
      <c r="A160" s="3"/>
      <c r="B160" s="110">
        <v>22067</v>
      </c>
      <c r="C160" s="111" t="s">
        <v>77</v>
      </c>
      <c r="D160" s="179" t="s">
        <v>166</v>
      </c>
      <c r="E160" s="113" t="s">
        <v>186</v>
      </c>
      <c r="F160" s="202">
        <v>1</v>
      </c>
      <c r="G160" s="202">
        <v>3</v>
      </c>
      <c r="H160" s="202">
        <v>5</v>
      </c>
      <c r="I160" s="202">
        <v>3</v>
      </c>
      <c r="J160" s="30">
        <v>3750</v>
      </c>
      <c r="K160" s="33">
        <f>F160*G160*1250*4</f>
        <v>15000</v>
      </c>
    </row>
    <row r="161" spans="1:11" s="14" customFormat="1" ht="16.5" customHeight="1">
      <c r="A161" s="3"/>
      <c r="B161" s="114" t="s">
        <v>76</v>
      </c>
      <c r="C161" s="115" t="s">
        <v>252</v>
      </c>
      <c r="D161" s="180"/>
      <c r="E161" s="117"/>
      <c r="F161" s="203"/>
      <c r="G161" s="203"/>
      <c r="H161" s="203"/>
      <c r="I161" s="203"/>
      <c r="J161" s="31"/>
      <c r="K161" s="34"/>
    </row>
    <row r="162" spans="1:11" s="14" customFormat="1" ht="16.5" customHeight="1" thickBot="1">
      <c r="A162" s="4"/>
      <c r="B162" s="118"/>
      <c r="C162" s="119" t="s">
        <v>167</v>
      </c>
      <c r="D162" s="181"/>
      <c r="E162" s="121"/>
      <c r="F162" s="204"/>
      <c r="G162" s="204"/>
      <c r="H162" s="204"/>
      <c r="I162" s="204"/>
      <c r="J162" s="36"/>
      <c r="K162" s="37"/>
    </row>
    <row r="163" spans="1:11" s="14" customFormat="1" ht="15.75" customHeight="1">
      <c r="A163" s="3"/>
      <c r="B163" s="110">
        <v>22068</v>
      </c>
      <c r="C163" s="111" t="s">
        <v>79</v>
      </c>
      <c r="D163" s="179" t="s">
        <v>166</v>
      </c>
      <c r="E163" s="113" t="s">
        <v>188</v>
      </c>
      <c r="F163" s="202">
        <v>1</v>
      </c>
      <c r="G163" s="202">
        <v>3</v>
      </c>
      <c r="H163" s="202">
        <v>5</v>
      </c>
      <c r="I163" s="202">
        <v>3</v>
      </c>
      <c r="J163" s="30">
        <v>3750</v>
      </c>
      <c r="K163" s="33">
        <f>F163*G163*1250*4</f>
        <v>15000</v>
      </c>
    </row>
    <row r="164" spans="1:11" s="14" customFormat="1" ht="16.5" customHeight="1">
      <c r="A164" s="3"/>
      <c r="B164" s="114" t="s">
        <v>78</v>
      </c>
      <c r="C164" s="115" t="s">
        <v>253</v>
      </c>
      <c r="D164" s="180"/>
      <c r="E164" s="117"/>
      <c r="F164" s="203"/>
      <c r="G164" s="203"/>
      <c r="H164" s="203"/>
      <c r="I164" s="203"/>
      <c r="J164" s="31"/>
      <c r="K164" s="34"/>
    </row>
    <row r="165" spans="1:11" s="14" customFormat="1" ht="15.75" customHeight="1" thickBot="1">
      <c r="A165" s="4"/>
      <c r="B165" s="118"/>
      <c r="C165" s="119" t="s">
        <v>187</v>
      </c>
      <c r="D165" s="181"/>
      <c r="E165" s="121"/>
      <c r="F165" s="204"/>
      <c r="G165" s="204"/>
      <c r="H165" s="204"/>
      <c r="I165" s="204"/>
      <c r="J165" s="36"/>
      <c r="K165" s="37"/>
    </row>
    <row r="166" spans="1:11" s="14" customFormat="1" ht="15.75" customHeight="1">
      <c r="A166" s="3"/>
      <c r="B166" s="110">
        <v>22069</v>
      </c>
      <c r="C166" s="111" t="s">
        <v>81</v>
      </c>
      <c r="D166" s="179" t="s">
        <v>189</v>
      </c>
      <c r="E166" s="113" t="s">
        <v>190</v>
      </c>
      <c r="F166" s="202">
        <v>1</v>
      </c>
      <c r="G166" s="202">
        <v>3</v>
      </c>
      <c r="H166" s="202">
        <v>5</v>
      </c>
      <c r="I166" s="202">
        <v>3</v>
      </c>
      <c r="J166" s="30">
        <v>3750</v>
      </c>
      <c r="K166" s="33">
        <f>F166*G166*1250*4</f>
        <v>15000</v>
      </c>
    </row>
    <row r="167" spans="1:11" s="14" customFormat="1" ht="16.5" customHeight="1">
      <c r="A167" s="3"/>
      <c r="B167" s="114" t="s">
        <v>80</v>
      </c>
      <c r="C167" s="115" t="s">
        <v>254</v>
      </c>
      <c r="D167" s="180"/>
      <c r="E167" s="117"/>
      <c r="F167" s="203"/>
      <c r="G167" s="203"/>
      <c r="H167" s="203"/>
      <c r="I167" s="203"/>
      <c r="J167" s="31"/>
      <c r="K167" s="34"/>
    </row>
    <row r="168" spans="1:11" ht="16.5" thickBot="1">
      <c r="A168" s="21"/>
      <c r="B168" s="118"/>
      <c r="C168" s="119" t="s">
        <v>167</v>
      </c>
      <c r="D168" s="181"/>
      <c r="E168" s="121"/>
      <c r="F168" s="204"/>
      <c r="G168" s="204"/>
      <c r="H168" s="204"/>
      <c r="I168" s="204"/>
      <c r="J168" s="32"/>
      <c r="K168" s="35"/>
    </row>
    <row r="169" spans="1:11" ht="15.75">
      <c r="A169" s="15"/>
      <c r="B169" s="182"/>
      <c r="C169" s="182"/>
      <c r="E169" s="182"/>
      <c r="F169" s="182"/>
      <c r="G169" s="182"/>
      <c r="H169" s="182"/>
      <c r="I169" s="182"/>
      <c r="J169" s="29"/>
      <c r="K169" s="29">
        <f>SUM(K3:K168)</f>
        <v>1700000</v>
      </c>
    </row>
    <row r="170" spans="1:11" ht="15.75">
      <c r="A170" s="15"/>
      <c r="B170" s="182"/>
      <c r="C170" s="182"/>
      <c r="E170" s="182"/>
      <c r="F170" s="182"/>
      <c r="G170" s="182"/>
      <c r="H170" s="182"/>
      <c r="I170" s="182"/>
      <c r="J170" s="29"/>
      <c r="K170" s="15"/>
    </row>
    <row r="171" spans="1:11" ht="15.75">
      <c r="A171" s="15"/>
      <c r="B171" s="182"/>
      <c r="C171" s="182"/>
      <c r="E171" s="182"/>
      <c r="F171" s="182"/>
      <c r="G171" s="182"/>
      <c r="H171" s="182"/>
      <c r="I171" s="182"/>
      <c r="J171" s="29"/>
      <c r="K171" s="15"/>
    </row>
    <row r="172" ht="15.75">
      <c r="D172" s="183"/>
    </row>
    <row r="173" ht="15.75">
      <c r="D173" s="183"/>
    </row>
    <row r="174" ht="15.75">
      <c r="D174" s="183"/>
    </row>
    <row r="175" ht="15.75">
      <c r="D175" s="183"/>
    </row>
    <row r="176" ht="15.75">
      <c r="D176" s="183"/>
    </row>
    <row r="177" ht="15.75">
      <c r="D177" s="183"/>
    </row>
    <row r="178" ht="15.75">
      <c r="D178" s="183"/>
    </row>
    <row r="179" ht="15.75">
      <c r="D179" s="183"/>
    </row>
    <row r="180" ht="15.75">
      <c r="D180" s="183"/>
    </row>
  </sheetData>
  <sheetProtection/>
  <mergeCells count="386">
    <mergeCell ref="J1:J2"/>
    <mergeCell ref="J15:J17"/>
    <mergeCell ref="J33:J35"/>
    <mergeCell ref="J36:J38"/>
    <mergeCell ref="J39:J41"/>
    <mergeCell ref="J42:J44"/>
    <mergeCell ref="J9:J11"/>
    <mergeCell ref="J45:J47"/>
    <mergeCell ref="J48:J50"/>
    <mergeCell ref="J51:J53"/>
    <mergeCell ref="J30:J32"/>
    <mergeCell ref="J24:J26"/>
    <mergeCell ref="J27:J29"/>
    <mergeCell ref="J130:J132"/>
    <mergeCell ref="D111:D113"/>
    <mergeCell ref="F111:F113"/>
    <mergeCell ref="D127:D129"/>
    <mergeCell ref="D116:D118"/>
    <mergeCell ref="D119:D120"/>
    <mergeCell ref="E119:E120"/>
    <mergeCell ref="E127:E129"/>
    <mergeCell ref="E116:E118"/>
    <mergeCell ref="F127:F129"/>
    <mergeCell ref="J127:J129"/>
    <mergeCell ref="G127:G129"/>
    <mergeCell ref="H127:H129"/>
    <mergeCell ref="I127:I129"/>
    <mergeCell ref="J116:J118"/>
    <mergeCell ref="F119:F120"/>
    <mergeCell ref="G119:G120"/>
    <mergeCell ref="G116:G118"/>
    <mergeCell ref="H116:H118"/>
    <mergeCell ref="I116:I118"/>
    <mergeCell ref="J121:J122"/>
    <mergeCell ref="H114:H115"/>
    <mergeCell ref="I114:I115"/>
    <mergeCell ref="H119:H120"/>
    <mergeCell ref="I119:I120"/>
    <mergeCell ref="J119:J120"/>
    <mergeCell ref="J108:J110"/>
    <mergeCell ref="J114:J115"/>
    <mergeCell ref="D114:D115"/>
    <mergeCell ref="E114:E115"/>
    <mergeCell ref="F114:F115"/>
    <mergeCell ref="G114:G115"/>
    <mergeCell ref="J111:J113"/>
    <mergeCell ref="G111:G113"/>
    <mergeCell ref="H111:H113"/>
    <mergeCell ref="I111:I113"/>
    <mergeCell ref="D130:D132"/>
    <mergeCell ref="E130:E132"/>
    <mergeCell ref="F130:F132"/>
    <mergeCell ref="G130:G132"/>
    <mergeCell ref="H130:H132"/>
    <mergeCell ref="I130:I132"/>
    <mergeCell ref="D121:D122"/>
    <mergeCell ref="E121:E122"/>
    <mergeCell ref="F121:F122"/>
    <mergeCell ref="G121:G122"/>
    <mergeCell ref="H121:H122"/>
    <mergeCell ref="I121:I122"/>
    <mergeCell ref="D123:D126"/>
    <mergeCell ref="E123:E126"/>
    <mergeCell ref="F123:F126"/>
    <mergeCell ref="G123:G126"/>
    <mergeCell ref="H123:H126"/>
    <mergeCell ref="I123:I126"/>
    <mergeCell ref="D108:D110"/>
    <mergeCell ref="F108:F110"/>
    <mergeCell ref="G108:G110"/>
    <mergeCell ref="H108:H110"/>
    <mergeCell ref="I108:I110"/>
    <mergeCell ref="F102:F104"/>
    <mergeCell ref="G102:G104"/>
    <mergeCell ref="H102:H104"/>
    <mergeCell ref="I102:I104"/>
    <mergeCell ref="F99:F101"/>
    <mergeCell ref="J105:J107"/>
    <mergeCell ref="D105:D107"/>
    <mergeCell ref="F105:F107"/>
    <mergeCell ref="G105:G107"/>
    <mergeCell ref="H105:H107"/>
    <mergeCell ref="I105:I107"/>
    <mergeCell ref="I93:I95"/>
    <mergeCell ref="D102:D104"/>
    <mergeCell ref="J102:J104"/>
    <mergeCell ref="J99:J101"/>
    <mergeCell ref="F96:F98"/>
    <mergeCell ref="G96:G98"/>
    <mergeCell ref="H96:H98"/>
    <mergeCell ref="I96:I98"/>
    <mergeCell ref="D99:D101"/>
    <mergeCell ref="E99:E101"/>
    <mergeCell ref="F90:F92"/>
    <mergeCell ref="G99:G101"/>
    <mergeCell ref="H99:H101"/>
    <mergeCell ref="I99:I101"/>
    <mergeCell ref="J87:J89"/>
    <mergeCell ref="D93:D95"/>
    <mergeCell ref="E93:E95"/>
    <mergeCell ref="F93:F95"/>
    <mergeCell ref="G93:G95"/>
    <mergeCell ref="H93:H95"/>
    <mergeCell ref="D87:D89"/>
    <mergeCell ref="E87:E89"/>
    <mergeCell ref="F87:F89"/>
    <mergeCell ref="G87:G89"/>
    <mergeCell ref="H87:H89"/>
    <mergeCell ref="I87:I89"/>
    <mergeCell ref="G90:G92"/>
    <mergeCell ref="H90:H92"/>
    <mergeCell ref="I90:I92"/>
    <mergeCell ref="J93:J95"/>
    <mergeCell ref="D96:D98"/>
    <mergeCell ref="D90:D92"/>
    <mergeCell ref="E96:E98"/>
    <mergeCell ref="J90:J92"/>
    <mergeCell ref="J96:J98"/>
    <mergeCell ref="E90:E92"/>
    <mergeCell ref="J78:J80"/>
    <mergeCell ref="D66:D68"/>
    <mergeCell ref="F66:F68"/>
    <mergeCell ref="G66:G68"/>
    <mergeCell ref="H66:H68"/>
    <mergeCell ref="I66:I68"/>
    <mergeCell ref="G78:G80"/>
    <mergeCell ref="D78:D80"/>
    <mergeCell ref="F78:F80"/>
    <mergeCell ref="D75:D77"/>
    <mergeCell ref="J81:J83"/>
    <mergeCell ref="D69:D71"/>
    <mergeCell ref="F69:F71"/>
    <mergeCell ref="G69:G71"/>
    <mergeCell ref="H69:H71"/>
    <mergeCell ref="I69:I71"/>
    <mergeCell ref="F72:F74"/>
    <mergeCell ref="G72:G74"/>
    <mergeCell ref="H72:H74"/>
    <mergeCell ref="I72:I74"/>
    <mergeCell ref="J84:J86"/>
    <mergeCell ref="J66:J68"/>
    <mergeCell ref="J69:J71"/>
    <mergeCell ref="D57:D59"/>
    <mergeCell ref="F57:F59"/>
    <mergeCell ref="G57:G59"/>
    <mergeCell ref="H57:H59"/>
    <mergeCell ref="I57:I59"/>
    <mergeCell ref="J72:J74"/>
    <mergeCell ref="D60:D62"/>
    <mergeCell ref="F60:F62"/>
    <mergeCell ref="G60:G62"/>
    <mergeCell ref="H60:H62"/>
    <mergeCell ref="I60:I62"/>
    <mergeCell ref="J75:J77"/>
    <mergeCell ref="J57:J59"/>
    <mergeCell ref="J60:J62"/>
    <mergeCell ref="J63:J65"/>
    <mergeCell ref="I63:I65"/>
    <mergeCell ref="G75:G77"/>
    <mergeCell ref="D81:D83"/>
    <mergeCell ref="F81:F83"/>
    <mergeCell ref="G81:G83"/>
    <mergeCell ref="H81:H83"/>
    <mergeCell ref="I81:I83"/>
    <mergeCell ref="D84:D86"/>
    <mergeCell ref="E84:E86"/>
    <mergeCell ref="F84:F86"/>
    <mergeCell ref="G84:G86"/>
    <mergeCell ref="H84:H86"/>
    <mergeCell ref="F48:F50"/>
    <mergeCell ref="G48:G50"/>
    <mergeCell ref="H48:H50"/>
    <mergeCell ref="I48:I50"/>
    <mergeCell ref="D51:D53"/>
    <mergeCell ref="F51:F53"/>
    <mergeCell ref="G51:G53"/>
    <mergeCell ref="H51:H53"/>
    <mergeCell ref="I51:I53"/>
    <mergeCell ref="G42:G44"/>
    <mergeCell ref="H42:H44"/>
    <mergeCell ref="I42:I44"/>
    <mergeCell ref="D45:D47"/>
    <mergeCell ref="F45:F47"/>
    <mergeCell ref="G45:G47"/>
    <mergeCell ref="H45:H47"/>
    <mergeCell ref="I45:I47"/>
    <mergeCell ref="D42:D44"/>
    <mergeCell ref="G54:G56"/>
    <mergeCell ref="H54:H56"/>
    <mergeCell ref="D30:D32"/>
    <mergeCell ref="F30:F32"/>
    <mergeCell ref="G30:G32"/>
    <mergeCell ref="H30:H32"/>
    <mergeCell ref="D36:D38"/>
    <mergeCell ref="F36:F38"/>
    <mergeCell ref="G36:G38"/>
    <mergeCell ref="F42:F44"/>
    <mergeCell ref="I36:I38"/>
    <mergeCell ref="D39:D41"/>
    <mergeCell ref="F39:F41"/>
    <mergeCell ref="G39:G41"/>
    <mergeCell ref="H39:H41"/>
    <mergeCell ref="I39:I41"/>
    <mergeCell ref="H36:H38"/>
    <mergeCell ref="F24:F26"/>
    <mergeCell ref="G24:G26"/>
    <mergeCell ref="H24:H26"/>
    <mergeCell ref="G33:G35"/>
    <mergeCell ref="H33:H35"/>
    <mergeCell ref="I24:I26"/>
    <mergeCell ref="I30:I32"/>
    <mergeCell ref="F33:F35"/>
    <mergeCell ref="I33:I35"/>
    <mergeCell ref="F75:F77"/>
    <mergeCell ref="I84:I86"/>
    <mergeCell ref="D27:D29"/>
    <mergeCell ref="E27:E29"/>
    <mergeCell ref="F27:F29"/>
    <mergeCell ref="G27:G29"/>
    <mergeCell ref="H27:H29"/>
    <mergeCell ref="I27:I29"/>
    <mergeCell ref="D63:D65"/>
    <mergeCell ref="D72:D74"/>
    <mergeCell ref="I21:I23"/>
    <mergeCell ref="H78:H80"/>
    <mergeCell ref="I78:I80"/>
    <mergeCell ref="H75:H77"/>
    <mergeCell ref="I75:I77"/>
    <mergeCell ref="F18:F20"/>
    <mergeCell ref="G18:G20"/>
    <mergeCell ref="H18:H20"/>
    <mergeCell ref="I18:I20"/>
    <mergeCell ref="F63:F65"/>
    <mergeCell ref="I12:I14"/>
    <mergeCell ref="J12:J14"/>
    <mergeCell ref="D15:D17"/>
    <mergeCell ref="E15:E17"/>
    <mergeCell ref="F15:F17"/>
    <mergeCell ref="G15:G17"/>
    <mergeCell ref="H15:H17"/>
    <mergeCell ref="I15:I17"/>
    <mergeCell ref="D3:D5"/>
    <mergeCell ref="G12:G14"/>
    <mergeCell ref="D21:D23"/>
    <mergeCell ref="E21:E23"/>
    <mergeCell ref="F21:F23"/>
    <mergeCell ref="G21:G23"/>
    <mergeCell ref="E9:E11"/>
    <mergeCell ref="C1:C2"/>
    <mergeCell ref="D1:D2"/>
    <mergeCell ref="E1:E2"/>
    <mergeCell ref="D54:D56"/>
    <mergeCell ref="D48:D50"/>
    <mergeCell ref="A1:A2"/>
    <mergeCell ref="D24:D26"/>
    <mergeCell ref="E24:E26"/>
    <mergeCell ref="D33:D35"/>
    <mergeCell ref="D9:D11"/>
    <mergeCell ref="F1:F2"/>
    <mergeCell ref="D12:D14"/>
    <mergeCell ref="E12:E14"/>
    <mergeCell ref="F12:F14"/>
    <mergeCell ref="D18:D20"/>
    <mergeCell ref="E18:E20"/>
    <mergeCell ref="E3:E5"/>
    <mergeCell ref="F3:F5"/>
    <mergeCell ref="D6:D8"/>
    <mergeCell ref="E6:E8"/>
    <mergeCell ref="G1:G2"/>
    <mergeCell ref="H1:H2"/>
    <mergeCell ref="I1:I2"/>
    <mergeCell ref="I54:I56"/>
    <mergeCell ref="J54:J56"/>
    <mergeCell ref="J18:J20"/>
    <mergeCell ref="J21:J23"/>
    <mergeCell ref="G9:G11"/>
    <mergeCell ref="H9:H11"/>
    <mergeCell ref="I9:I11"/>
    <mergeCell ref="I3:I5"/>
    <mergeCell ref="J3:J5"/>
    <mergeCell ref="G6:G8"/>
    <mergeCell ref="H6:H8"/>
    <mergeCell ref="I6:I8"/>
    <mergeCell ref="J6:J8"/>
    <mergeCell ref="G63:G65"/>
    <mergeCell ref="H63:H65"/>
    <mergeCell ref="F54:F56"/>
    <mergeCell ref="F116:F118"/>
    <mergeCell ref="G3:G5"/>
    <mergeCell ref="H3:H5"/>
    <mergeCell ref="F9:F11"/>
    <mergeCell ref="F6:F8"/>
    <mergeCell ref="H12:H14"/>
    <mergeCell ref="H21:H23"/>
    <mergeCell ref="D133:D135"/>
    <mergeCell ref="D136:D138"/>
    <mergeCell ref="D139:D141"/>
    <mergeCell ref="E139:E141"/>
    <mergeCell ref="D142:D144"/>
    <mergeCell ref="E142:E144"/>
    <mergeCell ref="K1:K2"/>
    <mergeCell ref="K3:K5"/>
    <mergeCell ref="K6:K8"/>
    <mergeCell ref="K9:K11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K60:K62"/>
    <mergeCell ref="K63:K65"/>
    <mergeCell ref="K66:K68"/>
    <mergeCell ref="K69:K71"/>
    <mergeCell ref="K72:K74"/>
    <mergeCell ref="K75:K77"/>
    <mergeCell ref="K78:K80"/>
    <mergeCell ref="K81:K83"/>
    <mergeCell ref="K84:K86"/>
    <mergeCell ref="K87:K89"/>
    <mergeCell ref="K90:K92"/>
    <mergeCell ref="K93:K95"/>
    <mergeCell ref="K96:K98"/>
    <mergeCell ref="K99:K101"/>
    <mergeCell ref="K102:K104"/>
    <mergeCell ref="K105:K107"/>
    <mergeCell ref="K108:K110"/>
    <mergeCell ref="K111:K113"/>
    <mergeCell ref="K114:K115"/>
    <mergeCell ref="K116:K118"/>
    <mergeCell ref="K119:K120"/>
    <mergeCell ref="K121:K122"/>
    <mergeCell ref="K123:K126"/>
    <mergeCell ref="K127:K129"/>
    <mergeCell ref="K130:K132"/>
    <mergeCell ref="F133:F135"/>
    <mergeCell ref="G133:G135"/>
    <mergeCell ref="H133:H135"/>
    <mergeCell ref="I133:I135"/>
    <mergeCell ref="J133:J135"/>
    <mergeCell ref="K133:K135"/>
    <mergeCell ref="J123:J126"/>
    <mergeCell ref="F136:F138"/>
    <mergeCell ref="G136:G138"/>
    <mergeCell ref="H136:H138"/>
    <mergeCell ref="I136:I138"/>
    <mergeCell ref="J136:J138"/>
    <mergeCell ref="K136:K138"/>
    <mergeCell ref="F139:F141"/>
    <mergeCell ref="G139:G141"/>
    <mergeCell ref="H139:H141"/>
    <mergeCell ref="I139:I141"/>
    <mergeCell ref="J139:J141"/>
    <mergeCell ref="K139:K141"/>
    <mergeCell ref="F142:F144"/>
    <mergeCell ref="G142:G144"/>
    <mergeCell ref="H142:H144"/>
    <mergeCell ref="I142:I144"/>
    <mergeCell ref="J142:J144"/>
    <mergeCell ref="K142:K144"/>
    <mergeCell ref="J145:J147"/>
    <mergeCell ref="K145:K147"/>
    <mergeCell ref="J148:J150"/>
    <mergeCell ref="K148:K150"/>
    <mergeCell ref="J151:J153"/>
    <mergeCell ref="K151:K153"/>
    <mergeCell ref="J154:J156"/>
    <mergeCell ref="K154:K156"/>
    <mergeCell ref="J157:J159"/>
    <mergeCell ref="K157:K159"/>
    <mergeCell ref="J160:J162"/>
    <mergeCell ref="K160:K162"/>
    <mergeCell ref="J163:J165"/>
    <mergeCell ref="K163:K165"/>
    <mergeCell ref="J166:J168"/>
    <mergeCell ref="K166:K168"/>
  </mergeCells>
  <printOptions/>
  <pageMargins left="0.35433070866141736" right="0.3937007874015748" top="0.8267716535433072" bottom="0.31496062992125984" header="0.4330708661417323" footer="0.31496062992125984"/>
  <pageSetup fitToHeight="2" horizontalDpi="600" verticalDpi="600" orientation="portrait" paperSize="9" scale="53" r:id="rId1"/>
  <headerFooter>
    <oddHeader>&amp;L&amp;"+,粗體"&amp;24 108-2物理系課程助教&amp;R2020.01.07製表
2020.03.11修訂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2020-05-04T00:04:40Z</cp:lastPrinted>
  <dcterms:created xsi:type="dcterms:W3CDTF">2019-12-19T02:35:53Z</dcterms:created>
  <dcterms:modified xsi:type="dcterms:W3CDTF">2021-01-27T01:29:15Z</dcterms:modified>
  <cp:category/>
  <cp:version/>
  <cp:contentType/>
  <cp:contentStatus/>
</cp:coreProperties>
</file>